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Меню" sheetId="1" r:id="rId1"/>
  </sheets>
  <definedNames/>
  <calcPr fullCalcOnLoad="1"/>
</workbook>
</file>

<file path=xl/sharedStrings.xml><?xml version="1.0" encoding="utf-8"?>
<sst xmlns="http://schemas.openxmlformats.org/spreadsheetml/2006/main" count="345" uniqueCount="166">
  <si>
    <t>№ рецептуры</t>
  </si>
  <si>
    <t>Наименование блюд</t>
  </si>
  <si>
    <t>Выход продуктов (гр., шт., ед.)</t>
  </si>
  <si>
    <t>Ккал</t>
  </si>
  <si>
    <t>Б</t>
  </si>
  <si>
    <t>Ж</t>
  </si>
  <si>
    <t>У</t>
  </si>
  <si>
    <t>Ca</t>
  </si>
  <si>
    <t xml:space="preserve"> Mg</t>
  </si>
  <si>
    <t>P</t>
  </si>
  <si>
    <t>Fe</t>
  </si>
  <si>
    <t>A</t>
  </si>
  <si>
    <t>B1</t>
  </si>
  <si>
    <t>C</t>
  </si>
  <si>
    <t xml:space="preserve">                                       День 1      ЗАВТРАК                                                        </t>
  </si>
  <si>
    <t>№174</t>
  </si>
  <si>
    <t>Каша молочная рисовая с маслом</t>
  </si>
  <si>
    <t>200/5</t>
  </si>
  <si>
    <t>№405</t>
  </si>
  <si>
    <t>Булочка с изюмом</t>
  </si>
  <si>
    <t>№376</t>
  </si>
  <si>
    <t>Чай с сахаром</t>
  </si>
  <si>
    <t>Свежие фрукты</t>
  </si>
  <si>
    <t>1</t>
  </si>
  <si>
    <t xml:space="preserve">                        День 1      ОБЕД                                                 </t>
  </si>
  <si>
    <t>№96</t>
  </si>
  <si>
    <t>Рассольник"Ленинградский"с перловой крупой</t>
  </si>
  <si>
    <t>Сметана</t>
  </si>
  <si>
    <t>№309</t>
  </si>
  <si>
    <t>Макароны отварные</t>
  </si>
  <si>
    <t>№330</t>
  </si>
  <si>
    <t xml:space="preserve">Соус сметанный </t>
  </si>
  <si>
    <t>На упак</t>
  </si>
  <si>
    <t>Напиток "Валетек+Пребиотик"</t>
  </si>
  <si>
    <t xml:space="preserve">                                       День 2      ЗАВТРАК                                                        </t>
  </si>
  <si>
    <t>Каша кукурузная молочная с маслом</t>
  </si>
  <si>
    <t>Булочка с брусникой</t>
  </si>
  <si>
    <t>№ 376</t>
  </si>
  <si>
    <t>Чай с медом</t>
  </si>
  <si>
    <t xml:space="preserve">                        День 2      ОБЕД                                                 </t>
  </si>
  <si>
    <t>№88</t>
  </si>
  <si>
    <t>Щи из свежей капусты</t>
  </si>
  <si>
    <t>№269</t>
  </si>
  <si>
    <t>Биточки мясные</t>
  </si>
  <si>
    <t>№312</t>
  </si>
  <si>
    <t>Картофельное пюре</t>
  </si>
  <si>
    <t>№349</t>
  </si>
  <si>
    <t>Компот из сухофруктов</t>
  </si>
  <si>
    <t xml:space="preserve">                                       День 3      ЗАВТРАК                                                        </t>
  </si>
  <si>
    <t>№223</t>
  </si>
  <si>
    <t>75/15</t>
  </si>
  <si>
    <t>Угольник со свежими ягодами</t>
  </si>
  <si>
    <t>№378</t>
  </si>
  <si>
    <t>Чай с молоком</t>
  </si>
  <si>
    <t xml:space="preserve">                        День 3      ОБЕД                                                 </t>
  </si>
  <si>
    <t>№171</t>
  </si>
  <si>
    <t>Гречка отварная</t>
  </si>
  <si>
    <t>№331</t>
  </si>
  <si>
    <t>Соус сметанный с томатом</t>
  </si>
  <si>
    <t>Компот из свежих фруктов</t>
  </si>
  <si>
    <t xml:space="preserve">                                       День 4      ЗАВТРАК                                                        </t>
  </si>
  <si>
    <t>№210</t>
  </si>
  <si>
    <t>Омлет натуральный с маслом</t>
  </si>
  <si>
    <t>100/5</t>
  </si>
  <si>
    <t>№381</t>
  </si>
  <si>
    <t>Кофейный напиток</t>
  </si>
  <si>
    <t>1\30</t>
  </si>
  <si>
    <t xml:space="preserve">                        День 4      ОБЕД                                                 </t>
  </si>
  <si>
    <t>№82</t>
  </si>
  <si>
    <t>Борщ с капустой и картофелем</t>
  </si>
  <si>
    <t>№234</t>
  </si>
  <si>
    <t>Котлета из минтая</t>
  </si>
  <si>
    <t>№357</t>
  </si>
  <si>
    <t xml:space="preserve">                                       День 5      ЗАВТРАК                                                        </t>
  </si>
  <si>
    <t xml:space="preserve">                        День 5      ОБЕД                                                 </t>
  </si>
  <si>
    <t>№119</t>
  </si>
  <si>
    <t>Суп гороховый</t>
  </si>
  <si>
    <t>№294</t>
  </si>
  <si>
    <t>Биточки куриные</t>
  </si>
  <si>
    <t xml:space="preserve">№304 </t>
  </si>
  <si>
    <t>Рис отварной</t>
  </si>
  <si>
    <t>№345</t>
  </si>
  <si>
    <t>Компот из свеж.ягод</t>
  </si>
  <si>
    <t xml:space="preserve">                                       День 6      ЗАВТРАК                                                        </t>
  </si>
  <si>
    <t>№377</t>
  </si>
  <si>
    <t>Чай с лимоном</t>
  </si>
  <si>
    <t>200/7</t>
  </si>
  <si>
    <t xml:space="preserve">                        День 6      ОБЕД                                                 </t>
  </si>
  <si>
    <t>№106</t>
  </si>
  <si>
    <t>Суп картофельный с рыбными консервами</t>
  </si>
  <si>
    <t>№279</t>
  </si>
  <si>
    <t>Тефтели мясные с соусом</t>
  </si>
  <si>
    <t>60/30</t>
  </si>
  <si>
    <t>№321</t>
  </si>
  <si>
    <t>Капуста тушеная</t>
  </si>
  <si>
    <t xml:space="preserve">                                       День 7      ЗАВТРАК                                                        </t>
  </si>
  <si>
    <t xml:space="preserve">                        День 7      ОБЕД                                                 </t>
  </si>
  <si>
    <t>Шницель мясной</t>
  </si>
  <si>
    <t>Соус сметанный</t>
  </si>
  <si>
    <t>№348</t>
  </si>
  <si>
    <t>Компот из шиповника</t>
  </si>
  <si>
    <t xml:space="preserve">                                       День 8      ЗАВТРАК                                                        </t>
  </si>
  <si>
    <t>№181</t>
  </si>
  <si>
    <t>Каша манная молочная с маслом</t>
  </si>
  <si>
    <t xml:space="preserve">                        День 8      ОБЕД                                                 </t>
  </si>
  <si>
    <t>№346</t>
  </si>
  <si>
    <t xml:space="preserve">                                       День 9      ЗАВТРАК                                                        </t>
  </si>
  <si>
    <t xml:space="preserve">                        День 9      ОБЕД                                                 </t>
  </si>
  <si>
    <t>№99</t>
  </si>
  <si>
    <t>Суп "Овощной"</t>
  </si>
  <si>
    <t>№292</t>
  </si>
  <si>
    <t>50/30</t>
  </si>
  <si>
    <t>Компот из свеж.фруктов</t>
  </si>
  <si>
    <t xml:space="preserve">                                       День 10      ЗАВТРАК                                                        </t>
  </si>
  <si>
    <t>№173</t>
  </si>
  <si>
    <t>Каша пшеничная молочная с маслом</t>
  </si>
  <si>
    <t>№382</t>
  </si>
  <si>
    <t>Какао</t>
  </si>
  <si>
    <t xml:space="preserve">                        День 10      ОБЕД                                                 </t>
  </si>
  <si>
    <t>Котлета из горбуши</t>
  </si>
  <si>
    <t xml:space="preserve">                                       День 11      ЗАВТРАК                                                        </t>
  </si>
  <si>
    <t xml:space="preserve">                        День 11      ОБЕД                                                 </t>
  </si>
  <si>
    <t xml:space="preserve">                                       День 12      ЗАВТРАК                                                        </t>
  </si>
  <si>
    <t xml:space="preserve">                        День 12      ОБЕД                                                 </t>
  </si>
  <si>
    <t>№103</t>
  </si>
  <si>
    <t>Котлета из говядины</t>
  </si>
  <si>
    <t>Компот из изюма</t>
  </si>
  <si>
    <t>Булочка с маком</t>
  </si>
  <si>
    <t>Каша из овсяных хлопьев"Геркулес" молочная с маслом</t>
  </si>
  <si>
    <t>№3</t>
  </si>
  <si>
    <t>Каша пшенная молочная с маслом</t>
  </si>
  <si>
    <t>№143</t>
  </si>
  <si>
    <t>Рагу овощное</t>
  </si>
  <si>
    <t>Крендель с сахаром</t>
  </si>
  <si>
    <t>Булочка с фруктами</t>
  </si>
  <si>
    <t>№121</t>
  </si>
  <si>
    <t>Суп молочный с рисом</t>
  </si>
  <si>
    <t>50</t>
  </si>
  <si>
    <t>Соус сметанный с луком</t>
  </si>
  <si>
    <t>Суп картофельный с лапшой</t>
  </si>
  <si>
    <t>Бутерброд с сыром и маслом</t>
  </si>
  <si>
    <t>20/20/10</t>
  </si>
  <si>
    <t>Борщ с фасолью</t>
  </si>
  <si>
    <t>150/5</t>
  </si>
  <si>
    <t>Соус молочный</t>
  </si>
  <si>
    <t>Макароны с овощами</t>
  </si>
  <si>
    <t>Картофель отварной</t>
  </si>
  <si>
    <t xml:space="preserve">Колбаса припущенная </t>
  </si>
  <si>
    <t>Запеканка из творога со сгущ.молоком</t>
  </si>
  <si>
    <t>Кисель ягодный</t>
  </si>
  <si>
    <t>Тефтели куриные с соусом</t>
  </si>
  <si>
    <t>№205</t>
  </si>
  <si>
    <t>№243</t>
  </si>
  <si>
    <t>Итого:</t>
  </si>
  <si>
    <t>Итого за день:</t>
  </si>
  <si>
    <t>Хлеб обогащенный йодатом калия</t>
  </si>
  <si>
    <t>Овощи тушеные</t>
  </si>
  <si>
    <t>Хлеб ржано-пшеничный обогащенный йодатом калия</t>
  </si>
  <si>
    <t>Булочка с повидлом</t>
  </si>
  <si>
    <t>Овощи свежие или консервированные</t>
  </si>
  <si>
    <t>Хлеб пшеничный обогащенный йодатом калия</t>
  </si>
  <si>
    <t>К/с 45</t>
  </si>
  <si>
    <t>К/с№45</t>
  </si>
  <si>
    <t>Е</t>
  </si>
  <si>
    <t>Гуляш из курицы</t>
  </si>
  <si>
    <t>Кисель с витаминами "Валетек"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</si>
</sst>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#&quot; &quot;???/???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7.5"/>
      <color indexed="12"/>
      <name val="Calibri"/>
      <family val="2"/>
    </font>
    <font>
      <u val="single"/>
      <sz val="7.5"/>
      <color indexed="36"/>
      <name val="Calibri"/>
      <family val="2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7" borderId="2" applyNumberFormat="0" applyAlignment="0" applyProtection="0"/>
    <xf numFmtId="0" fontId="5" fillId="7" borderId="1" applyNumberFormat="0" applyAlignment="0" applyProtection="0"/>
    <xf numFmtId="0" fontId="2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0" borderId="7" applyNumberFormat="0" applyAlignment="0" applyProtection="0"/>
    <xf numFmtId="0" fontId="11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2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 wrapText="1"/>
    </xf>
    <xf numFmtId="0" fontId="24" fillId="0" borderId="0" xfId="0" applyNumberFormat="1" applyFont="1" applyBorder="1" applyAlignment="1">
      <alignment horizontal="left" vertical="top"/>
    </xf>
    <xf numFmtId="49" fontId="24" fillId="0" borderId="0" xfId="0" applyNumberFormat="1" applyFont="1" applyBorder="1" applyAlignment="1">
      <alignment horizontal="left" vertical="top"/>
    </xf>
    <xf numFmtId="1" fontId="24" fillId="0" borderId="0" xfId="0" applyNumberFormat="1" applyFont="1" applyBorder="1" applyAlignment="1">
      <alignment horizontal="left" vertical="top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25" fillId="0" borderId="0" xfId="0" applyFont="1" applyAlignment="1">
      <alignment/>
    </xf>
    <xf numFmtId="0" fontId="18" fillId="0" borderId="0" xfId="0" applyNumberFormat="1" applyFont="1" applyBorder="1" applyAlignment="1">
      <alignment horizontal="left" vertical="top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top"/>
    </xf>
    <xf numFmtId="0" fontId="19" fillId="0" borderId="11" xfId="0" applyFont="1" applyBorder="1" applyAlignment="1">
      <alignment horizontal="center" vertical="top"/>
    </xf>
    <xf numFmtId="0" fontId="19" fillId="0" borderId="11" xfId="0" applyNumberFormat="1" applyFont="1" applyBorder="1" applyAlignment="1">
      <alignment horizontal="center" vertical="top"/>
    </xf>
    <xf numFmtId="0" fontId="19" fillId="0" borderId="12" xfId="0" applyFont="1" applyBorder="1" applyAlignment="1">
      <alignment horizontal="left" vertical="top"/>
    </xf>
    <xf numFmtId="0" fontId="19" fillId="0" borderId="12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center" vertical="top"/>
    </xf>
    <xf numFmtId="164" fontId="19" fillId="0" borderId="11" xfId="0" applyNumberFormat="1" applyFont="1" applyBorder="1" applyAlignment="1">
      <alignment horizontal="center" vertical="top"/>
    </xf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top"/>
    </xf>
    <xf numFmtId="0" fontId="19" fillId="0" borderId="13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/>
    </xf>
    <xf numFmtId="0" fontId="27" fillId="0" borderId="15" xfId="0" applyFont="1" applyBorder="1" applyAlignment="1">
      <alignment horizontal="left" vertical="top" wrapText="1"/>
    </xf>
    <xf numFmtId="0" fontId="27" fillId="0" borderId="15" xfId="0" applyFont="1" applyBorder="1" applyAlignment="1">
      <alignment horizontal="left" vertical="top"/>
    </xf>
    <xf numFmtId="0" fontId="27" fillId="0" borderId="11" xfId="0" applyFont="1" applyBorder="1" applyAlignment="1">
      <alignment horizontal="left" vertical="top"/>
    </xf>
    <xf numFmtId="0" fontId="27" fillId="0" borderId="0" xfId="0" applyFont="1" applyAlignment="1">
      <alignment/>
    </xf>
    <xf numFmtId="0" fontId="19" fillId="0" borderId="15" xfId="0" applyFont="1" applyBorder="1" applyAlignment="1">
      <alignment horizontal="left" vertical="top"/>
    </xf>
    <xf numFmtId="0" fontId="19" fillId="0" borderId="15" xfId="0" applyFont="1" applyBorder="1" applyAlignment="1">
      <alignment horizontal="left" vertical="top" wrapText="1"/>
    </xf>
    <xf numFmtId="1" fontId="19" fillId="0" borderId="0" xfId="0" applyNumberFormat="1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49" fontId="19" fillId="0" borderId="14" xfId="0" applyNumberFormat="1" applyFont="1" applyBorder="1" applyAlignment="1">
      <alignment horizontal="center" vertical="top"/>
    </xf>
    <xf numFmtId="49" fontId="19" fillId="0" borderId="15" xfId="0" applyNumberFormat="1" applyFont="1" applyBorder="1" applyAlignment="1">
      <alignment horizontal="center" vertical="top"/>
    </xf>
    <xf numFmtId="1" fontId="19" fillId="0" borderId="15" xfId="0" applyNumberFormat="1" applyFont="1" applyBorder="1" applyAlignment="1">
      <alignment horizontal="center" vertical="top"/>
    </xf>
    <xf numFmtId="0" fontId="27" fillId="0" borderId="16" xfId="0" applyFont="1" applyBorder="1" applyAlignment="1">
      <alignment horizontal="left" vertical="top"/>
    </xf>
    <xf numFmtId="0" fontId="27" fillId="0" borderId="17" xfId="0" applyFont="1" applyBorder="1" applyAlignment="1">
      <alignment horizontal="left" vertical="top" wrapText="1"/>
    </xf>
    <xf numFmtId="0" fontId="27" fillId="0" borderId="17" xfId="0" applyFont="1" applyBorder="1" applyAlignment="1">
      <alignment horizontal="center" vertical="top"/>
    </xf>
    <xf numFmtId="0" fontId="27" fillId="0" borderId="17" xfId="0" applyFont="1" applyBorder="1" applyAlignment="1">
      <alignment horizontal="left" vertical="top"/>
    </xf>
    <xf numFmtId="0" fontId="27" fillId="0" borderId="18" xfId="0" applyFont="1" applyBorder="1" applyAlignment="1">
      <alignment horizontal="left" vertical="top"/>
    </xf>
    <xf numFmtId="0" fontId="27" fillId="0" borderId="14" xfId="0" applyFont="1" applyBorder="1" applyAlignment="1">
      <alignment horizontal="left" vertical="top"/>
    </xf>
    <xf numFmtId="165" fontId="27" fillId="0" borderId="15" xfId="0" applyNumberFormat="1" applyFont="1" applyBorder="1" applyAlignment="1">
      <alignment horizontal="center" vertical="top"/>
    </xf>
    <xf numFmtId="0" fontId="19" fillId="0" borderId="13" xfId="0" applyFont="1" applyBorder="1" applyAlignment="1">
      <alignment horizontal="left" vertical="top"/>
    </xf>
    <xf numFmtId="0" fontId="19" fillId="0" borderId="13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center" vertical="top"/>
    </xf>
    <xf numFmtId="0" fontId="27" fillId="0" borderId="14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center" vertical="top"/>
    </xf>
    <xf numFmtId="0" fontId="19" fillId="0" borderId="19" xfId="0" applyFont="1" applyBorder="1" applyAlignment="1">
      <alignment horizontal="left" vertical="top"/>
    </xf>
    <xf numFmtId="0" fontId="19" fillId="0" borderId="19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center" vertical="top"/>
    </xf>
    <xf numFmtId="0" fontId="19" fillId="0" borderId="16" xfId="0" applyFont="1" applyBorder="1" applyAlignment="1">
      <alignment horizontal="left" vertical="top"/>
    </xf>
    <xf numFmtId="0" fontId="19" fillId="0" borderId="20" xfId="0" applyFont="1" applyBorder="1" applyAlignment="1">
      <alignment horizontal="left" vertical="top"/>
    </xf>
    <xf numFmtId="0" fontId="19" fillId="0" borderId="21" xfId="0" applyFont="1" applyBorder="1" applyAlignment="1">
      <alignment horizontal="left" vertical="top"/>
    </xf>
    <xf numFmtId="0" fontId="26" fillId="23" borderId="22" xfId="0" applyFont="1" applyFill="1" applyBorder="1" applyAlignment="1">
      <alignment horizontal="center" vertical="top"/>
    </xf>
    <xf numFmtId="0" fontId="26" fillId="23" borderId="23" xfId="0" applyFont="1" applyFill="1" applyBorder="1" applyAlignment="1">
      <alignment horizontal="center" vertical="center"/>
    </xf>
    <xf numFmtId="0" fontId="26" fillId="23" borderId="10" xfId="0" applyFont="1" applyFill="1" applyBorder="1" applyAlignment="1">
      <alignment horizontal="center" vertical="top"/>
    </xf>
    <xf numFmtId="0" fontId="26" fillId="23" borderId="24" xfId="0" applyFont="1" applyFill="1" applyBorder="1" applyAlignment="1">
      <alignment horizontal="center" vertical="top"/>
    </xf>
    <xf numFmtId="0" fontId="26" fillId="23" borderId="25" xfId="0" applyFont="1" applyFill="1" applyBorder="1" applyAlignment="1">
      <alignment horizontal="center" vertical="top"/>
    </xf>
    <xf numFmtId="0" fontId="26" fillId="23" borderId="26" xfId="0" applyFont="1" applyFill="1" applyBorder="1" applyAlignment="1">
      <alignment horizontal="center" vertical="top"/>
    </xf>
    <xf numFmtId="0" fontId="26" fillId="23" borderId="10" xfId="0" applyFont="1" applyFill="1" applyBorder="1" applyAlignment="1">
      <alignment horizontal="center" vertical="center"/>
    </xf>
    <xf numFmtId="0" fontId="23" fillId="23" borderId="0" xfId="0" applyFont="1" applyFill="1" applyBorder="1" applyAlignment="1">
      <alignment horizontal="center" vertical="top"/>
    </xf>
    <xf numFmtId="0" fontId="26" fillId="23" borderId="23" xfId="0" applyFont="1" applyFill="1" applyBorder="1" applyAlignment="1">
      <alignment horizontal="center" vertical="top"/>
    </xf>
    <xf numFmtId="0" fontId="26" fillId="23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3"/>
  <sheetViews>
    <sheetView tabSelected="1" zoomScalePageLayoutView="0" workbookViewId="0" topLeftCell="A16">
      <selection activeCell="A198" sqref="A198:O198"/>
    </sheetView>
  </sheetViews>
  <sheetFormatPr defaultColWidth="9.00390625" defaultRowHeight="15"/>
  <cols>
    <col min="1" max="1" width="8.28125" style="1" customWidth="1"/>
    <col min="2" max="2" width="39.140625" style="3" customWidth="1"/>
    <col min="3" max="3" width="16.421875" style="1" customWidth="1"/>
    <col min="4" max="4" width="8.00390625" style="1" customWidth="1"/>
    <col min="5" max="5" width="6.00390625" style="1" customWidth="1"/>
    <col min="6" max="6" width="4.421875" style="1" customWidth="1"/>
    <col min="7" max="7" width="7.421875" style="1" customWidth="1"/>
    <col min="8" max="9" width="7.57421875" style="1" customWidth="1"/>
    <col min="10" max="11" width="6.7109375" style="1" customWidth="1"/>
    <col min="12" max="12" width="5.8515625" style="1" customWidth="1"/>
    <col min="13" max="13" width="6.421875" style="1" customWidth="1"/>
    <col min="14" max="14" width="7.140625" style="1" customWidth="1"/>
    <col min="15" max="15" width="6.421875" style="1" customWidth="1"/>
    <col min="16" max="16384" width="9.00390625" style="1" customWidth="1"/>
  </cols>
  <sheetData>
    <row r="1" spans="1:16" ht="51.75" customHeight="1">
      <c r="A1" s="17" t="s">
        <v>0</v>
      </c>
      <c r="B1" s="16" t="s">
        <v>1</v>
      </c>
      <c r="C1" s="16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9" t="s">
        <v>163</v>
      </c>
      <c r="O1" s="19" t="s">
        <v>13</v>
      </c>
      <c r="P1" s="2"/>
    </row>
    <row r="2" spans="1:16" ht="33.75" customHeight="1">
      <c r="A2" s="66" t="s">
        <v>14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2"/>
    </row>
    <row r="3" spans="1:16" ht="33.75" customHeight="1">
      <c r="A3" s="20" t="s">
        <v>15</v>
      </c>
      <c r="B3" s="18" t="s">
        <v>16</v>
      </c>
      <c r="C3" s="21" t="s">
        <v>17</v>
      </c>
      <c r="D3" s="20">
        <v>197</v>
      </c>
      <c r="E3" s="20">
        <v>4.6</v>
      </c>
      <c r="F3" s="20">
        <v>5</v>
      </c>
      <c r="G3" s="20">
        <v>33.5</v>
      </c>
      <c r="H3" s="20">
        <v>102.6</v>
      </c>
      <c r="I3" s="20">
        <v>28.5</v>
      </c>
      <c r="J3" s="20">
        <v>125</v>
      </c>
      <c r="K3" s="20">
        <v>0</v>
      </c>
      <c r="L3" s="20">
        <v>15.4</v>
      </c>
      <c r="M3" s="20">
        <v>0</v>
      </c>
      <c r="N3" s="20">
        <v>0.86</v>
      </c>
      <c r="O3" s="20">
        <v>0</v>
      </c>
      <c r="P3" s="2"/>
    </row>
    <row r="4" spans="1:16" ht="33.75" customHeight="1">
      <c r="A4" s="20" t="s">
        <v>18</v>
      </c>
      <c r="B4" s="18" t="s">
        <v>19</v>
      </c>
      <c r="C4" s="22">
        <v>60</v>
      </c>
      <c r="D4" s="20">
        <v>132</v>
      </c>
      <c r="E4" s="20">
        <v>2.8</v>
      </c>
      <c r="F4" s="20">
        <v>8.8</v>
      </c>
      <c r="G4" s="20">
        <v>19.4</v>
      </c>
      <c r="H4" s="20">
        <v>19.8</v>
      </c>
      <c r="I4" s="20">
        <v>7.8</v>
      </c>
      <c r="J4" s="20">
        <v>42.5</v>
      </c>
      <c r="K4" s="20">
        <v>0</v>
      </c>
      <c r="L4" s="20">
        <v>7.6</v>
      </c>
      <c r="M4" s="20">
        <v>0</v>
      </c>
      <c r="N4" s="20">
        <v>0</v>
      </c>
      <c r="O4" s="20">
        <v>0</v>
      </c>
      <c r="P4" s="2"/>
    </row>
    <row r="5" spans="1:16" ht="33.75" customHeight="1">
      <c r="A5" s="20" t="s">
        <v>20</v>
      </c>
      <c r="B5" s="18" t="s">
        <v>21</v>
      </c>
      <c r="C5" s="21">
        <v>200</v>
      </c>
      <c r="D5" s="20">
        <v>59</v>
      </c>
      <c r="E5" s="20">
        <v>0</v>
      </c>
      <c r="F5" s="20">
        <v>0</v>
      </c>
      <c r="G5" s="20">
        <v>14.9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"/>
    </row>
    <row r="6" spans="1:16" ht="33.75" customHeight="1">
      <c r="A6" s="33"/>
      <c r="B6" s="32" t="s">
        <v>22</v>
      </c>
      <c r="C6" s="44" t="s">
        <v>23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2"/>
    </row>
    <row r="7" spans="1:16" ht="33.75" customHeight="1">
      <c r="A7" s="38"/>
      <c r="B7" s="39"/>
      <c r="C7" s="45" t="s">
        <v>153</v>
      </c>
      <c r="D7" s="38">
        <f>SUM(D3:D6)</f>
        <v>388</v>
      </c>
      <c r="E7" s="38">
        <f aca="true" t="shared" si="0" ref="E7:O7">SUM(E3:E6)</f>
        <v>7.3999999999999995</v>
      </c>
      <c r="F7" s="38">
        <f t="shared" si="0"/>
        <v>13.8</v>
      </c>
      <c r="G7" s="38">
        <f t="shared" si="0"/>
        <v>67.8</v>
      </c>
      <c r="H7" s="38">
        <f t="shared" si="0"/>
        <v>122.39999999999999</v>
      </c>
      <c r="I7" s="38">
        <f t="shared" si="0"/>
        <v>36.3</v>
      </c>
      <c r="J7" s="38">
        <f t="shared" si="0"/>
        <v>167.5</v>
      </c>
      <c r="K7" s="38">
        <f t="shared" si="0"/>
        <v>0</v>
      </c>
      <c r="L7" s="38">
        <f t="shared" si="0"/>
        <v>23</v>
      </c>
      <c r="M7" s="38">
        <f t="shared" si="0"/>
        <v>0</v>
      </c>
      <c r="N7" s="38">
        <f t="shared" si="0"/>
        <v>0.86</v>
      </c>
      <c r="O7" s="38">
        <f t="shared" si="0"/>
        <v>0</v>
      </c>
      <c r="P7" s="2"/>
    </row>
    <row r="8" spans="1:16" ht="33.75" customHeight="1" thickBot="1">
      <c r="A8" s="65" t="s">
        <v>24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2"/>
    </row>
    <row r="9" spans="1:16" ht="33.75" customHeight="1">
      <c r="A9" s="23" t="s">
        <v>75</v>
      </c>
      <c r="B9" s="24" t="s">
        <v>76</v>
      </c>
      <c r="C9" s="25">
        <v>200</v>
      </c>
      <c r="D9" s="23">
        <v>92</v>
      </c>
      <c r="E9" s="23">
        <v>3.6</v>
      </c>
      <c r="F9" s="23">
        <v>3.4</v>
      </c>
      <c r="G9" s="23">
        <v>11.9</v>
      </c>
      <c r="H9" s="23">
        <v>22.4</v>
      </c>
      <c r="I9" s="23">
        <v>23.2</v>
      </c>
      <c r="J9" s="23">
        <v>23.2</v>
      </c>
      <c r="K9" s="23">
        <v>64.2</v>
      </c>
      <c r="L9" s="23">
        <v>0</v>
      </c>
      <c r="M9" s="23">
        <v>0</v>
      </c>
      <c r="N9" s="23">
        <v>1</v>
      </c>
      <c r="O9" s="23">
        <v>6.2</v>
      </c>
      <c r="P9" s="2"/>
    </row>
    <row r="10" spans="1:16" ht="33.75" customHeight="1">
      <c r="A10" s="20" t="s">
        <v>152</v>
      </c>
      <c r="B10" s="18" t="s">
        <v>147</v>
      </c>
      <c r="C10" s="26" t="s">
        <v>137</v>
      </c>
      <c r="D10" s="20">
        <v>88</v>
      </c>
      <c r="E10" s="20">
        <v>4.1</v>
      </c>
      <c r="F10" s="20">
        <v>8</v>
      </c>
      <c r="G10" s="20">
        <v>0.1</v>
      </c>
      <c r="H10" s="20">
        <v>13.7</v>
      </c>
      <c r="I10" s="20">
        <v>6.9</v>
      </c>
      <c r="J10" s="20">
        <v>58.6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"/>
    </row>
    <row r="11" spans="1:16" ht="33.75" customHeight="1">
      <c r="A11" s="33" t="s">
        <v>28</v>
      </c>
      <c r="B11" s="32" t="s">
        <v>29</v>
      </c>
      <c r="C11" s="41">
        <v>150</v>
      </c>
      <c r="D11" s="33">
        <v>185</v>
      </c>
      <c r="E11" s="33">
        <v>4.9</v>
      </c>
      <c r="F11" s="33">
        <v>3.5</v>
      </c>
      <c r="G11" s="33">
        <v>32</v>
      </c>
      <c r="H11" s="33">
        <v>18.5</v>
      </c>
      <c r="I11" s="33">
        <v>7.6</v>
      </c>
      <c r="J11" s="33">
        <v>43.4</v>
      </c>
      <c r="K11" s="33">
        <v>0</v>
      </c>
      <c r="L11" s="33">
        <v>16.6</v>
      </c>
      <c r="M11" s="33">
        <v>0</v>
      </c>
      <c r="N11" s="33">
        <v>1.96</v>
      </c>
      <c r="O11" s="33">
        <v>0</v>
      </c>
      <c r="P11" s="2"/>
    </row>
    <row r="12" spans="1:16" ht="33.75" customHeight="1">
      <c r="A12" s="38" t="s">
        <v>30</v>
      </c>
      <c r="B12" s="39" t="s">
        <v>31</v>
      </c>
      <c r="C12" s="43">
        <v>30</v>
      </c>
      <c r="D12" s="38">
        <v>17</v>
      </c>
      <c r="E12" s="38">
        <v>0.3</v>
      </c>
      <c r="F12" s="38">
        <v>1.1</v>
      </c>
      <c r="G12" s="38">
        <v>1.3</v>
      </c>
      <c r="H12" s="38">
        <v>5.8</v>
      </c>
      <c r="I12" s="38">
        <v>0</v>
      </c>
      <c r="J12" s="38">
        <v>4.9</v>
      </c>
      <c r="K12" s="38">
        <v>0</v>
      </c>
      <c r="L12" s="38">
        <v>5.4</v>
      </c>
      <c r="M12" s="38">
        <v>0</v>
      </c>
      <c r="N12" s="38">
        <v>0</v>
      </c>
      <c r="O12" s="38">
        <v>0</v>
      </c>
      <c r="P12" s="2"/>
    </row>
    <row r="13" spans="1:16" ht="33.75" customHeight="1">
      <c r="A13" s="39" t="s">
        <v>32</v>
      </c>
      <c r="B13" s="39" t="s">
        <v>33</v>
      </c>
      <c r="C13" s="43">
        <v>200</v>
      </c>
      <c r="D13" s="38">
        <v>66</v>
      </c>
      <c r="E13" s="38">
        <v>0</v>
      </c>
      <c r="F13" s="38">
        <v>0</v>
      </c>
      <c r="G13" s="38">
        <v>16.9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18.2</v>
      </c>
      <c r="P13" s="2"/>
    </row>
    <row r="14" spans="1:16" ht="33.75" customHeight="1">
      <c r="A14" s="38" t="s">
        <v>18</v>
      </c>
      <c r="B14" s="39" t="s">
        <v>160</v>
      </c>
      <c r="C14" s="53">
        <v>0.03333333333333333</v>
      </c>
      <c r="D14" s="35">
        <v>41</v>
      </c>
      <c r="E14" s="35">
        <v>1.3</v>
      </c>
      <c r="F14" s="35">
        <v>0.2</v>
      </c>
      <c r="G14" s="35">
        <v>8.5</v>
      </c>
      <c r="H14" s="35">
        <v>3.1</v>
      </c>
      <c r="I14" s="35">
        <v>2.2</v>
      </c>
      <c r="J14" s="35">
        <v>12.1</v>
      </c>
      <c r="K14" s="35">
        <v>0.2</v>
      </c>
      <c r="L14" s="35">
        <v>0</v>
      </c>
      <c r="M14" s="35">
        <v>0</v>
      </c>
      <c r="N14" s="35">
        <v>0.39</v>
      </c>
      <c r="O14" s="35">
        <v>0.39</v>
      </c>
      <c r="P14" s="2"/>
    </row>
    <row r="15" spans="1:16" ht="33.75" customHeight="1">
      <c r="A15" s="38" t="s">
        <v>162</v>
      </c>
      <c r="B15" s="39" t="s">
        <v>157</v>
      </c>
      <c r="C15" s="53">
        <v>0.03333333333333333</v>
      </c>
      <c r="D15" s="35">
        <v>36</v>
      </c>
      <c r="E15" s="35">
        <v>1.2</v>
      </c>
      <c r="F15" s="35">
        <v>0.3</v>
      </c>
      <c r="G15" s="35">
        <v>4.4</v>
      </c>
      <c r="H15" s="35">
        <v>4.5</v>
      </c>
      <c r="I15" s="35">
        <v>4</v>
      </c>
      <c r="J15" s="35">
        <v>23</v>
      </c>
      <c r="K15" s="35">
        <v>0.3</v>
      </c>
      <c r="L15" s="35">
        <v>0</v>
      </c>
      <c r="M15" s="35">
        <v>0.02</v>
      </c>
      <c r="N15" s="35">
        <v>0.27</v>
      </c>
      <c r="O15" s="35">
        <v>0.27</v>
      </c>
      <c r="P15" s="2"/>
    </row>
    <row r="16" spans="1:16" ht="33.75" customHeight="1">
      <c r="A16" s="38"/>
      <c r="B16" s="39"/>
      <c r="C16" s="46" t="s">
        <v>153</v>
      </c>
      <c r="D16" s="38">
        <f aca="true" t="shared" si="1" ref="D16:O16">SUM(D9:D15)</f>
        <v>525</v>
      </c>
      <c r="E16" s="38">
        <f t="shared" si="1"/>
        <v>15.4</v>
      </c>
      <c r="F16" s="38">
        <f t="shared" si="1"/>
        <v>16.5</v>
      </c>
      <c r="G16" s="38">
        <f t="shared" si="1"/>
        <v>75.1</v>
      </c>
      <c r="H16" s="38">
        <f t="shared" si="1"/>
        <v>68</v>
      </c>
      <c r="I16" s="38">
        <f t="shared" si="1"/>
        <v>43.900000000000006</v>
      </c>
      <c r="J16" s="38">
        <f t="shared" si="1"/>
        <v>165.2</v>
      </c>
      <c r="K16" s="38">
        <f t="shared" si="1"/>
        <v>64.7</v>
      </c>
      <c r="L16" s="38">
        <f t="shared" si="1"/>
        <v>22</v>
      </c>
      <c r="M16" s="38">
        <f t="shared" si="1"/>
        <v>0.02</v>
      </c>
      <c r="N16" s="38">
        <f t="shared" si="1"/>
        <v>3.62</v>
      </c>
      <c r="O16" s="38">
        <f t="shared" si="1"/>
        <v>25.06</v>
      </c>
      <c r="P16" s="2"/>
    </row>
    <row r="17" spans="1:16" ht="33.75" customHeight="1">
      <c r="A17" s="38"/>
      <c r="B17" s="39"/>
      <c r="C17" s="46" t="s">
        <v>154</v>
      </c>
      <c r="D17" s="38">
        <f>D7+D16</f>
        <v>913</v>
      </c>
      <c r="E17" s="38">
        <f aca="true" t="shared" si="2" ref="E17:O17">E7+E16</f>
        <v>22.8</v>
      </c>
      <c r="F17" s="38">
        <f t="shared" si="2"/>
        <v>30.3</v>
      </c>
      <c r="G17" s="38">
        <f t="shared" si="2"/>
        <v>142.89999999999998</v>
      </c>
      <c r="H17" s="38">
        <f t="shared" si="2"/>
        <v>190.39999999999998</v>
      </c>
      <c r="I17" s="38">
        <f t="shared" si="2"/>
        <v>80.2</v>
      </c>
      <c r="J17" s="38">
        <f t="shared" si="2"/>
        <v>332.7</v>
      </c>
      <c r="K17" s="38">
        <f t="shared" si="2"/>
        <v>64.7</v>
      </c>
      <c r="L17" s="38">
        <f t="shared" si="2"/>
        <v>45</v>
      </c>
      <c r="M17" s="38">
        <f t="shared" si="2"/>
        <v>0.02</v>
      </c>
      <c r="N17" s="38">
        <f t="shared" si="2"/>
        <v>4.48</v>
      </c>
      <c r="O17" s="38">
        <f t="shared" si="2"/>
        <v>25.06</v>
      </c>
      <c r="P17" s="2"/>
    </row>
    <row r="18" spans="1:16" ht="33.75" customHeight="1" thickBot="1">
      <c r="A18" s="65" t="s">
        <v>34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2"/>
    </row>
    <row r="19" spans="1:16" ht="33.75" customHeight="1">
      <c r="A19" s="23" t="s">
        <v>15</v>
      </c>
      <c r="B19" s="24" t="s">
        <v>35</v>
      </c>
      <c r="C19" s="25" t="s">
        <v>17</v>
      </c>
      <c r="D19" s="23">
        <v>220</v>
      </c>
      <c r="E19" s="23">
        <v>5.7</v>
      </c>
      <c r="F19" s="23">
        <v>5</v>
      </c>
      <c r="G19" s="23">
        <v>38.2</v>
      </c>
      <c r="H19" s="23">
        <v>105</v>
      </c>
      <c r="I19" s="23">
        <v>23.8</v>
      </c>
      <c r="J19" s="23">
        <v>117.6</v>
      </c>
      <c r="K19" s="23">
        <v>0</v>
      </c>
      <c r="L19" s="23">
        <v>14.9</v>
      </c>
      <c r="M19" s="23">
        <v>0</v>
      </c>
      <c r="N19" s="23">
        <v>0</v>
      </c>
      <c r="O19" s="23">
        <v>0</v>
      </c>
      <c r="P19" s="2"/>
    </row>
    <row r="20" spans="1:16" ht="33.75" customHeight="1">
      <c r="A20" s="20" t="s">
        <v>18</v>
      </c>
      <c r="B20" s="18" t="s">
        <v>36</v>
      </c>
      <c r="C20" s="21">
        <v>75</v>
      </c>
      <c r="D20" s="20">
        <v>160</v>
      </c>
      <c r="E20" s="20">
        <v>2.9</v>
      </c>
      <c r="F20" s="20">
        <v>5</v>
      </c>
      <c r="G20" s="20">
        <v>25.9</v>
      </c>
      <c r="H20" s="20">
        <v>18.8</v>
      </c>
      <c r="I20" s="20">
        <v>6.7</v>
      </c>
      <c r="J20" s="20">
        <v>38.7</v>
      </c>
      <c r="K20" s="20">
        <v>0</v>
      </c>
      <c r="L20" s="20">
        <v>8</v>
      </c>
      <c r="M20" s="20">
        <v>0</v>
      </c>
      <c r="N20" s="20">
        <v>0</v>
      </c>
      <c r="O20" s="20">
        <v>1.3</v>
      </c>
      <c r="P20" s="2"/>
    </row>
    <row r="21" spans="1:16" ht="33.75" customHeight="1">
      <c r="A21" s="20" t="s">
        <v>37</v>
      </c>
      <c r="B21" s="32" t="s">
        <v>38</v>
      </c>
      <c r="C21" s="41">
        <v>200</v>
      </c>
      <c r="D21" s="33">
        <v>32</v>
      </c>
      <c r="E21" s="33">
        <v>0.1</v>
      </c>
      <c r="F21" s="33">
        <v>8</v>
      </c>
      <c r="G21" s="33">
        <v>1</v>
      </c>
      <c r="H21" s="33">
        <v>0</v>
      </c>
      <c r="I21" s="33">
        <v>1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2"/>
    </row>
    <row r="22" spans="1:16" ht="33.75" customHeight="1" thickBot="1">
      <c r="A22" s="27"/>
      <c r="B22" s="39"/>
      <c r="C22" s="43" t="s">
        <v>153</v>
      </c>
      <c r="D22" s="38">
        <f>SUM(D19:D21)</f>
        <v>412</v>
      </c>
      <c r="E22" s="38">
        <f aca="true" t="shared" si="3" ref="E22:O22">SUM(E19:E21)</f>
        <v>8.7</v>
      </c>
      <c r="F22" s="38">
        <f t="shared" si="3"/>
        <v>18</v>
      </c>
      <c r="G22" s="38">
        <f t="shared" si="3"/>
        <v>65.1</v>
      </c>
      <c r="H22" s="38">
        <f t="shared" si="3"/>
        <v>123.8</v>
      </c>
      <c r="I22" s="38">
        <f t="shared" si="3"/>
        <v>31.5</v>
      </c>
      <c r="J22" s="38">
        <f t="shared" si="3"/>
        <v>156.3</v>
      </c>
      <c r="K22" s="38">
        <f t="shared" si="3"/>
        <v>0</v>
      </c>
      <c r="L22" s="38">
        <f t="shared" si="3"/>
        <v>22.9</v>
      </c>
      <c r="M22" s="38">
        <f t="shared" si="3"/>
        <v>0</v>
      </c>
      <c r="N22" s="38">
        <f t="shared" si="3"/>
        <v>0</v>
      </c>
      <c r="O22" s="38">
        <f t="shared" si="3"/>
        <v>1.3</v>
      </c>
      <c r="P22" s="2"/>
    </row>
    <row r="23" spans="1:16" ht="33.75" customHeight="1" thickBot="1">
      <c r="A23" s="68" t="s">
        <v>39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70"/>
      <c r="P23" s="2"/>
    </row>
    <row r="24" spans="1:16" ht="33.75" customHeight="1">
      <c r="A24" s="23" t="s">
        <v>40</v>
      </c>
      <c r="B24" s="24" t="s">
        <v>41</v>
      </c>
      <c r="C24" s="25">
        <v>200</v>
      </c>
      <c r="D24" s="23">
        <v>40.9</v>
      </c>
      <c r="E24" s="23">
        <v>1.1</v>
      </c>
      <c r="F24" s="23">
        <v>2.9</v>
      </c>
      <c r="G24" s="23">
        <v>5.2</v>
      </c>
      <c r="H24" s="23">
        <v>19.3</v>
      </c>
      <c r="I24" s="23">
        <v>11.1</v>
      </c>
      <c r="J24" s="23">
        <v>23.5</v>
      </c>
      <c r="K24" s="23">
        <v>0</v>
      </c>
      <c r="L24" s="23">
        <v>0</v>
      </c>
      <c r="M24" s="23">
        <v>0</v>
      </c>
      <c r="N24" s="23">
        <v>2.38</v>
      </c>
      <c r="O24" s="23">
        <v>15.9</v>
      </c>
      <c r="P24" s="2"/>
    </row>
    <row r="25" spans="1:16" ht="33.75" customHeight="1">
      <c r="A25" s="20"/>
      <c r="B25" s="18" t="s">
        <v>27</v>
      </c>
      <c r="C25" s="21">
        <v>10</v>
      </c>
      <c r="D25" s="20">
        <v>17</v>
      </c>
      <c r="E25" s="20">
        <v>0</v>
      </c>
      <c r="F25" s="20">
        <v>1.7</v>
      </c>
      <c r="G25" s="20">
        <v>0.3</v>
      </c>
      <c r="H25" s="20">
        <v>6.8</v>
      </c>
      <c r="I25" s="20">
        <v>0</v>
      </c>
      <c r="J25" s="20">
        <v>5.1</v>
      </c>
      <c r="K25" s="20">
        <v>0</v>
      </c>
      <c r="L25" s="20">
        <v>8.5</v>
      </c>
      <c r="M25" s="20">
        <v>0</v>
      </c>
      <c r="N25" s="20">
        <v>0</v>
      </c>
      <c r="O25" s="20">
        <v>0</v>
      </c>
      <c r="P25" s="2"/>
    </row>
    <row r="26" spans="1:16" ht="33.75" customHeight="1">
      <c r="A26" s="20"/>
      <c r="B26" s="18" t="s">
        <v>159</v>
      </c>
      <c r="C26" s="21">
        <v>15</v>
      </c>
      <c r="D26" s="20">
        <v>1.9</v>
      </c>
      <c r="E26" s="20">
        <v>0.1</v>
      </c>
      <c r="F26" s="20">
        <v>0</v>
      </c>
      <c r="G26" s="20">
        <v>0.2</v>
      </c>
      <c r="H26" s="20">
        <v>0.3</v>
      </c>
      <c r="I26" s="20">
        <v>0.3</v>
      </c>
      <c r="J26" s="20">
        <v>0.3</v>
      </c>
      <c r="K26" s="20">
        <v>0.6</v>
      </c>
      <c r="L26" s="20">
        <v>0</v>
      </c>
      <c r="M26" s="20">
        <v>0.1</v>
      </c>
      <c r="N26" s="20">
        <v>0.03</v>
      </c>
      <c r="O26" s="20">
        <v>1</v>
      </c>
      <c r="P26" s="2"/>
    </row>
    <row r="27" spans="1:16" ht="33.75" customHeight="1">
      <c r="A27" s="20" t="s">
        <v>42</v>
      </c>
      <c r="B27" s="18" t="s">
        <v>43</v>
      </c>
      <c r="C27" s="42">
        <v>60</v>
      </c>
      <c r="D27" s="36">
        <v>60</v>
      </c>
      <c r="E27" s="36">
        <v>3.5</v>
      </c>
      <c r="F27" s="36">
        <v>3.9</v>
      </c>
      <c r="G27" s="36">
        <v>2.7</v>
      </c>
      <c r="H27" s="36">
        <v>2.5</v>
      </c>
      <c r="I27" s="36">
        <v>4.3</v>
      </c>
      <c r="J27" s="36">
        <v>36.6</v>
      </c>
      <c r="K27" s="36">
        <v>0.1</v>
      </c>
      <c r="L27" s="36">
        <v>0</v>
      </c>
      <c r="M27" s="36">
        <v>0</v>
      </c>
      <c r="N27" s="36">
        <v>0.93</v>
      </c>
      <c r="O27" s="36">
        <v>0</v>
      </c>
      <c r="P27" s="2"/>
    </row>
    <row r="28" spans="1:16" ht="33.75" customHeight="1">
      <c r="A28" s="20" t="s">
        <v>44</v>
      </c>
      <c r="B28" s="18" t="s">
        <v>45</v>
      </c>
      <c r="C28" s="21">
        <v>150</v>
      </c>
      <c r="D28" s="20">
        <v>111</v>
      </c>
      <c r="E28" s="20">
        <v>2.5</v>
      </c>
      <c r="F28" s="20">
        <v>3.6</v>
      </c>
      <c r="G28" s="20">
        <v>16.6</v>
      </c>
      <c r="H28" s="20">
        <v>34.7</v>
      </c>
      <c r="I28" s="20">
        <v>0</v>
      </c>
      <c r="J28" s="20">
        <v>73.1</v>
      </c>
      <c r="K28" s="20">
        <v>0</v>
      </c>
      <c r="L28" s="20">
        <v>15.8</v>
      </c>
      <c r="M28" s="20">
        <v>0</v>
      </c>
      <c r="N28" s="20">
        <v>0.15</v>
      </c>
      <c r="O28" s="20">
        <v>18.8</v>
      </c>
      <c r="P28" s="2"/>
    </row>
    <row r="29" spans="1:16" ht="33.75" customHeight="1">
      <c r="A29" s="20" t="s">
        <v>57</v>
      </c>
      <c r="B29" s="18" t="s">
        <v>58</v>
      </c>
      <c r="C29" s="21">
        <v>30</v>
      </c>
      <c r="D29" s="20">
        <v>17</v>
      </c>
      <c r="E29" s="20">
        <v>0.4</v>
      </c>
      <c r="F29" s="20">
        <v>1</v>
      </c>
      <c r="G29" s="20">
        <v>1.6</v>
      </c>
      <c r="H29" s="20">
        <v>5.7</v>
      </c>
      <c r="I29" s="20">
        <v>1.7</v>
      </c>
      <c r="J29" s="20">
        <v>5.8</v>
      </c>
      <c r="K29" s="20">
        <v>0</v>
      </c>
      <c r="L29" s="20">
        <v>5</v>
      </c>
      <c r="M29" s="20">
        <v>0</v>
      </c>
      <c r="N29" s="20">
        <v>0</v>
      </c>
      <c r="O29" s="20">
        <v>0</v>
      </c>
      <c r="P29" s="2"/>
    </row>
    <row r="30" spans="1:16" ht="33.75" customHeight="1">
      <c r="A30" s="32" t="s">
        <v>46</v>
      </c>
      <c r="B30" s="32" t="s">
        <v>47</v>
      </c>
      <c r="C30" s="41">
        <v>200</v>
      </c>
      <c r="D30" s="33">
        <v>69</v>
      </c>
      <c r="E30" s="33">
        <v>0.3</v>
      </c>
      <c r="F30" s="33">
        <v>11.3</v>
      </c>
      <c r="G30" s="33">
        <v>16.6</v>
      </c>
      <c r="H30" s="33">
        <v>19.2</v>
      </c>
      <c r="I30" s="33">
        <v>15</v>
      </c>
      <c r="J30" s="33">
        <v>31.6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2"/>
    </row>
    <row r="31" spans="1:16" ht="33.75" customHeight="1">
      <c r="A31" s="38" t="s">
        <v>18</v>
      </c>
      <c r="B31" s="39" t="s">
        <v>160</v>
      </c>
      <c r="C31" s="53">
        <v>0.03333333333333333</v>
      </c>
      <c r="D31" s="35">
        <v>41</v>
      </c>
      <c r="E31" s="35">
        <v>1.3</v>
      </c>
      <c r="F31" s="35">
        <v>0.2</v>
      </c>
      <c r="G31" s="35">
        <v>8.5</v>
      </c>
      <c r="H31" s="35">
        <v>3.1</v>
      </c>
      <c r="I31" s="35">
        <v>2.2</v>
      </c>
      <c r="J31" s="35">
        <v>12.1</v>
      </c>
      <c r="K31" s="35">
        <v>0.2</v>
      </c>
      <c r="L31" s="35">
        <v>0</v>
      </c>
      <c r="M31" s="35">
        <v>0</v>
      </c>
      <c r="N31" s="35">
        <v>0.39</v>
      </c>
      <c r="O31" s="35">
        <v>0</v>
      </c>
      <c r="P31" s="2"/>
    </row>
    <row r="32" spans="1:16" ht="33.75" customHeight="1">
      <c r="A32" s="38" t="s">
        <v>161</v>
      </c>
      <c r="B32" s="39" t="s">
        <v>157</v>
      </c>
      <c r="C32" s="53">
        <v>0.03333333333333333</v>
      </c>
      <c r="D32" s="35">
        <v>36</v>
      </c>
      <c r="E32" s="35">
        <v>1.2</v>
      </c>
      <c r="F32" s="35">
        <v>0.3</v>
      </c>
      <c r="G32" s="35">
        <v>4.4</v>
      </c>
      <c r="H32" s="35">
        <v>4.5</v>
      </c>
      <c r="I32" s="35">
        <v>4</v>
      </c>
      <c r="J32" s="35">
        <v>23</v>
      </c>
      <c r="K32" s="35">
        <v>0.3</v>
      </c>
      <c r="L32" s="35">
        <v>0</v>
      </c>
      <c r="M32" s="35">
        <v>0.02</v>
      </c>
      <c r="N32" s="35">
        <v>0.27</v>
      </c>
      <c r="O32" s="35">
        <v>0</v>
      </c>
      <c r="P32" s="2"/>
    </row>
    <row r="33" spans="1:16" ht="33.75" customHeight="1">
      <c r="A33" s="38"/>
      <c r="B33" s="39"/>
      <c r="C33" s="43" t="s">
        <v>153</v>
      </c>
      <c r="D33" s="38">
        <f>SUM(D24:D31)</f>
        <v>357.8</v>
      </c>
      <c r="E33" s="38">
        <f aca="true" t="shared" si="4" ref="E33:O33">SUM(E24:E31)</f>
        <v>9.200000000000001</v>
      </c>
      <c r="F33" s="38">
        <f t="shared" si="4"/>
        <v>24.599999999999998</v>
      </c>
      <c r="G33" s="38">
        <f t="shared" si="4"/>
        <v>51.7</v>
      </c>
      <c r="H33" s="38">
        <f t="shared" si="4"/>
        <v>91.60000000000001</v>
      </c>
      <c r="I33" s="38">
        <f t="shared" si="4"/>
        <v>34.6</v>
      </c>
      <c r="J33" s="38">
        <f t="shared" si="4"/>
        <v>188.1</v>
      </c>
      <c r="K33" s="38">
        <f t="shared" si="4"/>
        <v>0.8999999999999999</v>
      </c>
      <c r="L33" s="38">
        <f t="shared" si="4"/>
        <v>29.3</v>
      </c>
      <c r="M33" s="38">
        <f t="shared" si="4"/>
        <v>0.1</v>
      </c>
      <c r="N33" s="38">
        <f t="shared" si="4"/>
        <v>3.88</v>
      </c>
      <c r="O33" s="38">
        <f t="shared" si="4"/>
        <v>35.7</v>
      </c>
      <c r="P33" s="2"/>
    </row>
    <row r="34" spans="1:16" ht="33.75" customHeight="1">
      <c r="A34" s="38"/>
      <c r="B34" s="39"/>
      <c r="C34" s="46" t="s">
        <v>154</v>
      </c>
      <c r="D34" s="38">
        <f>D22+D33</f>
        <v>769.8</v>
      </c>
      <c r="E34" s="38">
        <f aca="true" t="shared" si="5" ref="E34:O34">E22+E33</f>
        <v>17.9</v>
      </c>
      <c r="F34" s="38">
        <f t="shared" si="5"/>
        <v>42.599999999999994</v>
      </c>
      <c r="G34" s="38">
        <f t="shared" si="5"/>
        <v>116.8</v>
      </c>
      <c r="H34" s="38">
        <f t="shared" si="5"/>
        <v>215.4</v>
      </c>
      <c r="I34" s="38">
        <f t="shared" si="5"/>
        <v>66.1</v>
      </c>
      <c r="J34" s="38">
        <f t="shared" si="5"/>
        <v>344.4</v>
      </c>
      <c r="K34" s="38">
        <f t="shared" si="5"/>
        <v>0.8999999999999999</v>
      </c>
      <c r="L34" s="38">
        <f t="shared" si="5"/>
        <v>52.2</v>
      </c>
      <c r="M34" s="38">
        <f t="shared" si="5"/>
        <v>0.1</v>
      </c>
      <c r="N34" s="38">
        <f t="shared" si="5"/>
        <v>3.88</v>
      </c>
      <c r="O34" s="38">
        <f t="shared" si="5"/>
        <v>37</v>
      </c>
      <c r="P34" s="2"/>
    </row>
    <row r="35" spans="1:16" ht="33.75" customHeight="1">
      <c r="A35" s="27"/>
      <c r="B35" s="28"/>
      <c r="C35" s="29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"/>
    </row>
    <row r="36" spans="1:16" ht="33.75" customHeight="1" thickBot="1">
      <c r="A36" s="27"/>
      <c r="B36" s="28"/>
      <c r="C36" s="29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"/>
    </row>
    <row r="37" spans="1:16" ht="33.75" customHeight="1" thickBot="1">
      <c r="A37" s="67" t="s">
        <v>48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2"/>
    </row>
    <row r="38" spans="1:16" ht="33.75" customHeight="1">
      <c r="A38" s="23" t="s">
        <v>49</v>
      </c>
      <c r="B38" s="24" t="s">
        <v>148</v>
      </c>
      <c r="C38" s="25" t="s">
        <v>50</v>
      </c>
      <c r="D38" s="23">
        <v>153</v>
      </c>
      <c r="E38" s="23">
        <v>9.3</v>
      </c>
      <c r="F38" s="23">
        <v>7.4</v>
      </c>
      <c r="G38" s="23">
        <v>12.7</v>
      </c>
      <c r="H38" s="23">
        <v>84.3</v>
      </c>
      <c r="I38" s="23">
        <v>13.5</v>
      </c>
      <c r="J38" s="23">
        <v>110</v>
      </c>
      <c r="K38" s="23">
        <v>0</v>
      </c>
      <c r="L38" s="23">
        <v>10.3</v>
      </c>
      <c r="M38" s="23">
        <v>0</v>
      </c>
      <c r="N38" s="23">
        <v>0.6</v>
      </c>
      <c r="O38" s="23">
        <v>0</v>
      </c>
      <c r="P38" s="2"/>
    </row>
    <row r="39" spans="1:16" ht="33.75" customHeight="1">
      <c r="A39" s="23" t="s">
        <v>18</v>
      </c>
      <c r="B39" s="24" t="s">
        <v>51</v>
      </c>
      <c r="C39" s="25">
        <v>75</v>
      </c>
      <c r="D39" s="23">
        <v>160</v>
      </c>
      <c r="E39" s="23">
        <v>3</v>
      </c>
      <c r="F39" s="23">
        <v>5</v>
      </c>
      <c r="G39" s="23">
        <v>25.9</v>
      </c>
      <c r="H39" s="23">
        <v>18.1</v>
      </c>
      <c r="I39" s="23">
        <v>6.6</v>
      </c>
      <c r="J39" s="23">
        <v>38</v>
      </c>
      <c r="K39" s="23">
        <v>0</v>
      </c>
      <c r="L39" s="23">
        <v>8</v>
      </c>
      <c r="M39" s="23">
        <v>0</v>
      </c>
      <c r="N39" s="23">
        <v>0</v>
      </c>
      <c r="O39" s="23">
        <v>0</v>
      </c>
      <c r="P39" s="2"/>
    </row>
    <row r="40" spans="1:16" ht="33.75" customHeight="1">
      <c r="A40" s="33" t="s">
        <v>52</v>
      </c>
      <c r="B40" s="32" t="s">
        <v>53</v>
      </c>
      <c r="C40" s="41">
        <v>200</v>
      </c>
      <c r="D40" s="33">
        <v>86</v>
      </c>
      <c r="E40" s="33">
        <v>1.4</v>
      </c>
      <c r="F40" s="33">
        <v>1.2</v>
      </c>
      <c r="G40" s="33">
        <v>17.3</v>
      </c>
      <c r="H40" s="33">
        <v>62.7</v>
      </c>
      <c r="I40" s="33">
        <v>7</v>
      </c>
      <c r="J40" s="33">
        <v>46.8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2"/>
    </row>
    <row r="41" spans="1:16" ht="33.75" customHeight="1">
      <c r="A41" s="38"/>
      <c r="B41" s="39"/>
      <c r="C41" s="43" t="s">
        <v>153</v>
      </c>
      <c r="D41" s="38">
        <f>SUM(D38:D40)</f>
        <v>399</v>
      </c>
      <c r="E41" s="38">
        <f aca="true" t="shared" si="6" ref="E41:O41">SUM(E38:E40)</f>
        <v>13.700000000000001</v>
      </c>
      <c r="F41" s="38">
        <f t="shared" si="6"/>
        <v>13.6</v>
      </c>
      <c r="G41" s="38">
        <f t="shared" si="6"/>
        <v>55.89999999999999</v>
      </c>
      <c r="H41" s="38">
        <f t="shared" si="6"/>
        <v>165.10000000000002</v>
      </c>
      <c r="I41" s="38">
        <f t="shared" si="6"/>
        <v>27.1</v>
      </c>
      <c r="J41" s="38">
        <f t="shared" si="6"/>
        <v>194.8</v>
      </c>
      <c r="K41" s="38">
        <f t="shared" si="6"/>
        <v>0</v>
      </c>
      <c r="L41" s="38">
        <f t="shared" si="6"/>
        <v>18.3</v>
      </c>
      <c r="M41" s="38">
        <f t="shared" si="6"/>
        <v>0</v>
      </c>
      <c r="N41" s="38">
        <f t="shared" si="6"/>
        <v>0.6</v>
      </c>
      <c r="O41" s="38">
        <f t="shared" si="6"/>
        <v>0</v>
      </c>
      <c r="P41" s="2"/>
    </row>
    <row r="42" spans="1:16" ht="33.75" customHeight="1" thickBot="1">
      <c r="A42" s="65" t="s">
        <v>54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2"/>
    </row>
    <row r="43" spans="1:16" ht="33.75" customHeight="1">
      <c r="A43" s="23" t="s">
        <v>124</v>
      </c>
      <c r="B43" s="24" t="s">
        <v>139</v>
      </c>
      <c r="C43" s="25">
        <v>200</v>
      </c>
      <c r="D43" s="23">
        <v>62</v>
      </c>
      <c r="E43" s="23">
        <v>1.4</v>
      </c>
      <c r="F43" s="23">
        <v>1.5</v>
      </c>
      <c r="G43" s="23">
        <v>10.6</v>
      </c>
      <c r="H43" s="23">
        <v>9</v>
      </c>
      <c r="I43" s="23">
        <v>11.6</v>
      </c>
      <c r="J43" s="23">
        <v>30.9</v>
      </c>
      <c r="K43" s="23">
        <v>0</v>
      </c>
      <c r="L43" s="23">
        <v>0</v>
      </c>
      <c r="M43" s="23">
        <v>0</v>
      </c>
      <c r="N43" s="23">
        <v>0.3</v>
      </c>
      <c r="O43" s="23">
        <v>7.7</v>
      </c>
      <c r="P43" s="2"/>
    </row>
    <row r="44" spans="1:16" ht="33.75" customHeight="1">
      <c r="A44" s="20" t="s">
        <v>77</v>
      </c>
      <c r="B44" s="18" t="s">
        <v>150</v>
      </c>
      <c r="C44" s="21" t="s">
        <v>92</v>
      </c>
      <c r="D44" s="20">
        <v>55</v>
      </c>
      <c r="E44" s="20">
        <v>3.9</v>
      </c>
      <c r="F44" s="20">
        <v>1.9</v>
      </c>
      <c r="G44" s="20">
        <v>5.8</v>
      </c>
      <c r="H44" s="20">
        <v>5.9</v>
      </c>
      <c r="I44" s="20">
        <v>3.5</v>
      </c>
      <c r="J44" s="20">
        <v>14.2</v>
      </c>
      <c r="K44" s="20">
        <v>0</v>
      </c>
      <c r="L44" s="20">
        <v>2.6</v>
      </c>
      <c r="M44" s="20">
        <v>0</v>
      </c>
      <c r="N44" s="20">
        <v>0.3</v>
      </c>
      <c r="O44" s="20">
        <v>0.4</v>
      </c>
      <c r="P44" s="2"/>
    </row>
    <row r="45" spans="1:16" ht="33.75" customHeight="1">
      <c r="A45" s="20" t="s">
        <v>55</v>
      </c>
      <c r="B45" s="18" t="s">
        <v>56</v>
      </c>
      <c r="C45" s="21">
        <v>150</v>
      </c>
      <c r="D45" s="20">
        <v>163</v>
      </c>
      <c r="E45" s="20">
        <v>5.8</v>
      </c>
      <c r="F45" s="20">
        <v>4</v>
      </c>
      <c r="G45" s="20">
        <v>26.2</v>
      </c>
      <c r="H45" s="20">
        <v>12.6</v>
      </c>
      <c r="I45" s="20">
        <v>91.6</v>
      </c>
      <c r="J45" s="20">
        <v>137.5</v>
      </c>
      <c r="K45" s="20">
        <v>2.7</v>
      </c>
      <c r="L45" s="20">
        <v>13.9</v>
      </c>
      <c r="M45" s="20">
        <v>0</v>
      </c>
      <c r="N45" s="20">
        <v>0</v>
      </c>
      <c r="O45" s="20">
        <v>0</v>
      </c>
      <c r="P45" s="2"/>
    </row>
    <row r="46" spans="1:16" ht="33.75" customHeight="1">
      <c r="A46" s="38" t="s">
        <v>99</v>
      </c>
      <c r="B46" s="39" t="s">
        <v>59</v>
      </c>
      <c r="C46" s="43">
        <v>200</v>
      </c>
      <c r="D46" s="38">
        <v>96</v>
      </c>
      <c r="E46" s="38">
        <v>0.1</v>
      </c>
      <c r="F46" s="38">
        <v>0.1</v>
      </c>
      <c r="G46" s="38">
        <v>23.6</v>
      </c>
      <c r="H46" s="38">
        <v>5.4</v>
      </c>
      <c r="I46" s="38">
        <v>2.7</v>
      </c>
      <c r="J46" s="38">
        <v>3.4</v>
      </c>
      <c r="K46" s="38">
        <v>0</v>
      </c>
      <c r="L46" s="38">
        <v>0</v>
      </c>
      <c r="M46" s="38">
        <v>0</v>
      </c>
      <c r="N46" s="38">
        <v>0.03</v>
      </c>
      <c r="O46" s="38">
        <v>3.4</v>
      </c>
      <c r="P46" s="2"/>
    </row>
    <row r="47" spans="1:16" ht="33.75" customHeight="1">
      <c r="A47" s="38" t="s">
        <v>18</v>
      </c>
      <c r="B47" s="39" t="s">
        <v>160</v>
      </c>
      <c r="C47" s="53">
        <v>0.03333333333333333</v>
      </c>
      <c r="D47" s="35">
        <v>41</v>
      </c>
      <c r="E47" s="35">
        <v>1.3</v>
      </c>
      <c r="F47" s="35">
        <v>0.2</v>
      </c>
      <c r="G47" s="35">
        <v>8.5</v>
      </c>
      <c r="H47" s="35">
        <v>3.1</v>
      </c>
      <c r="I47" s="35">
        <v>2.2</v>
      </c>
      <c r="J47" s="35">
        <v>12.1</v>
      </c>
      <c r="K47" s="35">
        <v>0.2</v>
      </c>
      <c r="L47" s="35">
        <v>0</v>
      </c>
      <c r="M47" s="35">
        <v>0</v>
      </c>
      <c r="N47" s="35">
        <v>0.39</v>
      </c>
      <c r="O47" s="35">
        <v>0</v>
      </c>
      <c r="P47" s="2"/>
    </row>
    <row r="48" spans="1:16" ht="33.75" customHeight="1">
      <c r="A48" s="38" t="s">
        <v>161</v>
      </c>
      <c r="B48" s="39" t="s">
        <v>157</v>
      </c>
      <c r="C48" s="53">
        <v>0.03333333333333333</v>
      </c>
      <c r="D48" s="35">
        <v>36</v>
      </c>
      <c r="E48" s="35">
        <v>1.2</v>
      </c>
      <c r="F48" s="35">
        <v>0.3</v>
      </c>
      <c r="G48" s="35">
        <v>4.4</v>
      </c>
      <c r="H48" s="35">
        <v>4.5</v>
      </c>
      <c r="I48" s="35">
        <v>4</v>
      </c>
      <c r="J48" s="35">
        <v>23</v>
      </c>
      <c r="K48" s="35">
        <v>0.3</v>
      </c>
      <c r="L48" s="35">
        <v>0</v>
      </c>
      <c r="M48" s="35">
        <v>0.02</v>
      </c>
      <c r="N48" s="35">
        <v>0.27</v>
      </c>
      <c r="O48" s="35">
        <v>0</v>
      </c>
      <c r="P48" s="2"/>
    </row>
    <row r="49" spans="1:16" ht="33.75" customHeight="1">
      <c r="A49" s="38"/>
      <c r="B49" s="39"/>
      <c r="C49" s="43" t="s">
        <v>153</v>
      </c>
      <c r="D49" s="38">
        <f>SUM(D43:D47)</f>
        <v>417</v>
      </c>
      <c r="E49" s="38">
        <f aca="true" t="shared" si="7" ref="E49:O49">SUM(E43:E47)</f>
        <v>12.5</v>
      </c>
      <c r="F49" s="38">
        <f t="shared" si="7"/>
        <v>7.7</v>
      </c>
      <c r="G49" s="38">
        <f t="shared" si="7"/>
        <v>74.69999999999999</v>
      </c>
      <c r="H49" s="38">
        <f t="shared" si="7"/>
        <v>36</v>
      </c>
      <c r="I49" s="38">
        <f t="shared" si="7"/>
        <v>111.6</v>
      </c>
      <c r="J49" s="38">
        <f t="shared" si="7"/>
        <v>198.1</v>
      </c>
      <c r="K49" s="38">
        <f t="shared" si="7"/>
        <v>2.9000000000000004</v>
      </c>
      <c r="L49" s="38">
        <f t="shared" si="7"/>
        <v>16.5</v>
      </c>
      <c r="M49" s="38">
        <f t="shared" si="7"/>
        <v>0</v>
      </c>
      <c r="N49" s="38">
        <f>SUM(N43:N48)</f>
        <v>1.29</v>
      </c>
      <c r="O49" s="38">
        <f t="shared" si="7"/>
        <v>11.5</v>
      </c>
      <c r="P49" s="2"/>
    </row>
    <row r="50" spans="1:16" ht="33.75" customHeight="1">
      <c r="A50" s="38"/>
      <c r="B50" s="39"/>
      <c r="C50" s="46" t="s">
        <v>154</v>
      </c>
      <c r="D50" s="38">
        <f aca="true" t="shared" si="8" ref="D50:O50">D41+D49</f>
        <v>816</v>
      </c>
      <c r="E50" s="38">
        <f t="shared" si="8"/>
        <v>26.200000000000003</v>
      </c>
      <c r="F50" s="38">
        <f t="shared" si="8"/>
        <v>21.3</v>
      </c>
      <c r="G50" s="38">
        <f t="shared" si="8"/>
        <v>130.59999999999997</v>
      </c>
      <c r="H50" s="38">
        <f t="shared" si="8"/>
        <v>201.10000000000002</v>
      </c>
      <c r="I50" s="38">
        <f t="shared" si="8"/>
        <v>138.7</v>
      </c>
      <c r="J50" s="38">
        <f t="shared" si="8"/>
        <v>392.9</v>
      </c>
      <c r="K50" s="38">
        <f t="shared" si="8"/>
        <v>2.9000000000000004</v>
      </c>
      <c r="L50" s="38">
        <f t="shared" si="8"/>
        <v>34.8</v>
      </c>
      <c r="M50" s="38">
        <f t="shared" si="8"/>
        <v>0</v>
      </c>
      <c r="N50" s="38">
        <f t="shared" si="8"/>
        <v>1.8900000000000001</v>
      </c>
      <c r="O50" s="38">
        <f t="shared" si="8"/>
        <v>11.5</v>
      </c>
      <c r="P50" s="2"/>
    </row>
    <row r="51" spans="1:16" ht="33.75" customHeight="1">
      <c r="A51" s="27"/>
      <c r="B51" s="28"/>
      <c r="C51" s="40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"/>
    </row>
    <row r="52" spans="1:16" ht="33.75" customHeight="1">
      <c r="A52" s="27"/>
      <c r="B52" s="28"/>
      <c r="C52" s="40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"/>
    </row>
    <row r="53" spans="1:16" ht="33.75" customHeight="1">
      <c r="A53" s="27"/>
      <c r="B53" s="28"/>
      <c r="C53" s="40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"/>
    </row>
    <row r="54" spans="1:16" ht="33.75" customHeight="1" thickBot="1">
      <c r="A54" s="65" t="s">
        <v>60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2"/>
    </row>
    <row r="55" spans="1:16" ht="33.75" customHeight="1">
      <c r="A55" s="23" t="s">
        <v>61</v>
      </c>
      <c r="B55" s="24" t="s">
        <v>62</v>
      </c>
      <c r="C55" s="25" t="s">
        <v>63</v>
      </c>
      <c r="D55" s="23">
        <v>167</v>
      </c>
      <c r="E55" s="23">
        <v>8.5</v>
      </c>
      <c r="F55" s="23">
        <v>14.3</v>
      </c>
      <c r="G55" s="23">
        <v>1.4</v>
      </c>
      <c r="H55" s="23">
        <v>61.5</v>
      </c>
      <c r="I55" s="23">
        <v>9.3</v>
      </c>
      <c r="J55" s="23">
        <v>137.8</v>
      </c>
      <c r="K55" s="23">
        <v>1.6</v>
      </c>
      <c r="L55" s="23">
        <v>171.3</v>
      </c>
      <c r="M55" s="23">
        <v>0</v>
      </c>
      <c r="N55" s="23">
        <v>0</v>
      </c>
      <c r="O55" s="23">
        <v>0</v>
      </c>
      <c r="P55" s="2"/>
    </row>
    <row r="56" spans="1:16" ht="33.75" customHeight="1">
      <c r="A56" s="20" t="s">
        <v>64</v>
      </c>
      <c r="B56" s="18" t="s">
        <v>65</v>
      </c>
      <c r="C56" s="21">
        <v>200</v>
      </c>
      <c r="D56" s="20">
        <v>84</v>
      </c>
      <c r="E56" s="20">
        <v>0.4</v>
      </c>
      <c r="F56" s="20">
        <v>0</v>
      </c>
      <c r="G56" s="20">
        <v>19.3</v>
      </c>
      <c r="H56" s="20">
        <v>6</v>
      </c>
      <c r="I56" s="20">
        <v>8.6</v>
      </c>
      <c r="J56" s="20">
        <v>7.7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"/>
    </row>
    <row r="57" spans="1:16" ht="33.75" customHeight="1">
      <c r="A57" s="33" t="s">
        <v>18</v>
      </c>
      <c r="B57" s="32" t="s">
        <v>155</v>
      </c>
      <c r="C57" s="41" t="s">
        <v>66</v>
      </c>
      <c r="D57" s="33">
        <v>52</v>
      </c>
      <c r="E57" s="33">
        <v>1.6</v>
      </c>
      <c r="F57" s="33">
        <v>0.2</v>
      </c>
      <c r="G57" s="33">
        <v>10.8</v>
      </c>
      <c r="H57" s="33">
        <v>3.9</v>
      </c>
      <c r="I57" s="33">
        <v>2.7</v>
      </c>
      <c r="J57" s="33">
        <v>15.3</v>
      </c>
      <c r="K57" s="33">
        <v>0</v>
      </c>
      <c r="L57" s="33">
        <v>0</v>
      </c>
      <c r="M57" s="33">
        <v>0</v>
      </c>
      <c r="N57" s="33">
        <v>0.39</v>
      </c>
      <c r="O57" s="33">
        <v>0</v>
      </c>
      <c r="P57" s="2"/>
    </row>
    <row r="58" spans="1:16" ht="33.75" customHeight="1">
      <c r="A58" s="38"/>
      <c r="B58" s="39"/>
      <c r="C58" s="43" t="s">
        <v>153</v>
      </c>
      <c r="D58" s="38">
        <f aca="true" t="shared" si="9" ref="D58:O58">SUM(D55:D57)</f>
        <v>303</v>
      </c>
      <c r="E58" s="38">
        <f t="shared" si="9"/>
        <v>10.5</v>
      </c>
      <c r="F58" s="38">
        <f t="shared" si="9"/>
        <v>14.5</v>
      </c>
      <c r="G58" s="38">
        <f t="shared" si="9"/>
        <v>31.5</v>
      </c>
      <c r="H58" s="38">
        <f t="shared" si="9"/>
        <v>71.4</v>
      </c>
      <c r="I58" s="38">
        <f t="shared" si="9"/>
        <v>20.599999999999998</v>
      </c>
      <c r="J58" s="38">
        <f t="shared" si="9"/>
        <v>160.8</v>
      </c>
      <c r="K58" s="38">
        <f t="shared" si="9"/>
        <v>1.6</v>
      </c>
      <c r="L58" s="38">
        <f t="shared" si="9"/>
        <v>171.3</v>
      </c>
      <c r="M58" s="38">
        <f t="shared" si="9"/>
        <v>0</v>
      </c>
      <c r="N58" s="38">
        <f t="shared" si="9"/>
        <v>0.39</v>
      </c>
      <c r="O58" s="38">
        <f t="shared" si="9"/>
        <v>0</v>
      </c>
      <c r="P58" s="2"/>
    </row>
    <row r="59" spans="1:16" ht="33.75" customHeight="1" thickBot="1">
      <c r="A59" s="65" t="s">
        <v>67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2"/>
    </row>
    <row r="60" spans="1:16" ht="33.75" customHeight="1">
      <c r="A60" s="23" t="s">
        <v>68</v>
      </c>
      <c r="B60" s="24" t="s">
        <v>69</v>
      </c>
      <c r="C60" s="25">
        <v>200</v>
      </c>
      <c r="D60" s="23">
        <v>57</v>
      </c>
      <c r="E60" s="23">
        <v>1.1</v>
      </c>
      <c r="F60" s="23">
        <v>2.8</v>
      </c>
      <c r="G60" s="23">
        <v>7.4</v>
      </c>
      <c r="H60" s="23">
        <v>18.2</v>
      </c>
      <c r="I60" s="23">
        <v>12.8</v>
      </c>
      <c r="J60" s="23">
        <v>25.6</v>
      </c>
      <c r="K60" s="23">
        <v>0</v>
      </c>
      <c r="L60" s="23">
        <v>0</v>
      </c>
      <c r="M60" s="23">
        <v>0</v>
      </c>
      <c r="N60" s="23">
        <v>2.75</v>
      </c>
      <c r="O60" s="23">
        <v>10.1</v>
      </c>
      <c r="P60" s="2"/>
    </row>
    <row r="61" spans="1:16" ht="33.75" customHeight="1">
      <c r="A61" s="20"/>
      <c r="B61" s="18" t="s">
        <v>27</v>
      </c>
      <c r="C61" s="21">
        <v>10</v>
      </c>
      <c r="D61" s="20">
        <v>17</v>
      </c>
      <c r="E61" s="20">
        <v>0</v>
      </c>
      <c r="F61" s="20">
        <v>1.7</v>
      </c>
      <c r="G61" s="20">
        <v>0.3</v>
      </c>
      <c r="H61" s="20">
        <v>6.8</v>
      </c>
      <c r="I61" s="20">
        <v>0</v>
      </c>
      <c r="J61" s="20">
        <v>5.1</v>
      </c>
      <c r="K61" s="20">
        <v>0</v>
      </c>
      <c r="L61" s="20">
        <v>8.5</v>
      </c>
      <c r="M61" s="20">
        <v>0</v>
      </c>
      <c r="N61" s="20">
        <v>0</v>
      </c>
      <c r="O61" s="20">
        <v>0</v>
      </c>
      <c r="P61" s="2"/>
    </row>
    <row r="62" spans="1:16" ht="33.75" customHeight="1">
      <c r="A62" s="20"/>
      <c r="B62" s="18" t="s">
        <v>159</v>
      </c>
      <c r="C62" s="21">
        <v>15</v>
      </c>
      <c r="D62" s="20">
        <v>1.9</v>
      </c>
      <c r="E62" s="20">
        <v>0.1</v>
      </c>
      <c r="F62" s="20">
        <v>0</v>
      </c>
      <c r="G62" s="20">
        <v>0.2</v>
      </c>
      <c r="H62" s="20">
        <v>0.3</v>
      </c>
      <c r="I62" s="20">
        <v>0.3</v>
      </c>
      <c r="J62" s="20">
        <v>0.3</v>
      </c>
      <c r="K62" s="20">
        <v>0.6</v>
      </c>
      <c r="L62" s="20">
        <v>0</v>
      </c>
      <c r="M62" s="20">
        <v>0.1</v>
      </c>
      <c r="N62" s="20">
        <v>0.03</v>
      </c>
      <c r="O62" s="20">
        <v>1</v>
      </c>
      <c r="P62" s="2"/>
    </row>
    <row r="63" spans="1:16" ht="33.75" customHeight="1">
      <c r="A63" s="20" t="s">
        <v>70</v>
      </c>
      <c r="B63" s="18" t="s">
        <v>71</v>
      </c>
      <c r="C63" s="21">
        <v>75</v>
      </c>
      <c r="D63" s="20">
        <v>58</v>
      </c>
      <c r="E63" s="20">
        <v>6</v>
      </c>
      <c r="F63" s="20">
        <v>0.4</v>
      </c>
      <c r="G63" s="20">
        <v>5</v>
      </c>
      <c r="H63" s="20">
        <v>15</v>
      </c>
      <c r="I63" s="20">
        <v>19.1</v>
      </c>
      <c r="J63" s="20">
        <v>86.4</v>
      </c>
      <c r="K63" s="20">
        <v>0</v>
      </c>
      <c r="L63" s="20">
        <v>3.3</v>
      </c>
      <c r="M63" s="20">
        <v>0</v>
      </c>
      <c r="N63" s="20">
        <v>0.4</v>
      </c>
      <c r="O63" s="20">
        <v>0</v>
      </c>
      <c r="P63" s="2"/>
    </row>
    <row r="64" spans="1:16" ht="33.75" customHeight="1">
      <c r="A64" s="20" t="s">
        <v>79</v>
      </c>
      <c r="B64" s="18" t="s">
        <v>80</v>
      </c>
      <c r="C64" s="21">
        <v>150</v>
      </c>
      <c r="D64" s="20">
        <v>176</v>
      </c>
      <c r="E64" s="20">
        <v>3</v>
      </c>
      <c r="F64" s="20">
        <v>4.2</v>
      </c>
      <c r="G64" s="20">
        <v>31.7</v>
      </c>
      <c r="H64" s="20">
        <v>7.9</v>
      </c>
      <c r="I64" s="20">
        <v>21.4</v>
      </c>
      <c r="J64" s="20">
        <v>66.5</v>
      </c>
      <c r="K64" s="20">
        <v>0</v>
      </c>
      <c r="L64" s="20">
        <v>21.4</v>
      </c>
      <c r="M64" s="20">
        <v>0</v>
      </c>
      <c r="N64" s="20">
        <v>0.6</v>
      </c>
      <c r="O64" s="20">
        <v>0</v>
      </c>
      <c r="P64" s="2"/>
    </row>
    <row r="65" spans="1:16" ht="33.75" customHeight="1">
      <c r="A65" s="20" t="s">
        <v>30</v>
      </c>
      <c r="B65" s="18" t="s">
        <v>31</v>
      </c>
      <c r="C65" s="21">
        <v>30</v>
      </c>
      <c r="D65" s="20">
        <v>17</v>
      </c>
      <c r="E65" s="20">
        <v>0.3</v>
      </c>
      <c r="F65" s="20">
        <v>1.1</v>
      </c>
      <c r="G65" s="20">
        <v>1.3</v>
      </c>
      <c r="H65" s="20">
        <v>5.8</v>
      </c>
      <c r="I65" s="20">
        <v>0</v>
      </c>
      <c r="J65" s="20">
        <v>4.9</v>
      </c>
      <c r="K65" s="20">
        <v>0</v>
      </c>
      <c r="L65" s="20">
        <v>5.4</v>
      </c>
      <c r="M65" s="20">
        <v>0</v>
      </c>
      <c r="N65" s="20">
        <v>0</v>
      </c>
      <c r="O65" s="20">
        <v>0</v>
      </c>
      <c r="P65" s="2"/>
    </row>
    <row r="66" spans="1:16" ht="33.75" customHeight="1">
      <c r="A66" s="18" t="s">
        <v>72</v>
      </c>
      <c r="B66" s="18" t="s">
        <v>149</v>
      </c>
      <c r="C66" s="21">
        <v>200</v>
      </c>
      <c r="D66" s="20">
        <v>103</v>
      </c>
      <c r="E66" s="20">
        <v>0.1</v>
      </c>
      <c r="F66" s="20">
        <v>0</v>
      </c>
      <c r="G66" s="20">
        <v>25.8</v>
      </c>
      <c r="H66" s="20">
        <v>6.1</v>
      </c>
      <c r="I66" s="20">
        <v>0</v>
      </c>
      <c r="J66" s="20">
        <v>6.1</v>
      </c>
      <c r="K66" s="20">
        <v>0</v>
      </c>
      <c r="L66" s="20">
        <v>0</v>
      </c>
      <c r="M66" s="20">
        <v>0</v>
      </c>
      <c r="N66" s="20">
        <v>0</v>
      </c>
      <c r="O66" s="20">
        <v>61.5</v>
      </c>
      <c r="P66" s="2"/>
    </row>
    <row r="67" spans="1:16" ht="33.75" customHeight="1">
      <c r="A67" s="38" t="s">
        <v>18</v>
      </c>
      <c r="B67" s="39" t="s">
        <v>160</v>
      </c>
      <c r="C67" s="53">
        <v>0.03333333333333333</v>
      </c>
      <c r="D67" s="35">
        <v>41</v>
      </c>
      <c r="E67" s="35">
        <v>1.3</v>
      </c>
      <c r="F67" s="35">
        <v>0.2</v>
      </c>
      <c r="G67" s="35">
        <v>8.5</v>
      </c>
      <c r="H67" s="35">
        <v>3.1</v>
      </c>
      <c r="I67" s="35">
        <v>2.2</v>
      </c>
      <c r="J67" s="35">
        <v>12.1</v>
      </c>
      <c r="K67" s="35">
        <v>0.2</v>
      </c>
      <c r="L67" s="35">
        <v>0</v>
      </c>
      <c r="M67" s="35">
        <v>0</v>
      </c>
      <c r="N67" s="35">
        <v>0.39</v>
      </c>
      <c r="O67" s="35">
        <v>0</v>
      </c>
      <c r="P67" s="2"/>
    </row>
    <row r="68" spans="1:16" ht="33.75" customHeight="1">
      <c r="A68" s="38" t="s">
        <v>161</v>
      </c>
      <c r="B68" s="39" t="s">
        <v>157</v>
      </c>
      <c r="C68" s="53">
        <v>0.03333333333333333</v>
      </c>
      <c r="D68" s="35">
        <v>36</v>
      </c>
      <c r="E68" s="35">
        <v>1.2</v>
      </c>
      <c r="F68" s="35">
        <v>0.3</v>
      </c>
      <c r="G68" s="35">
        <v>4.4</v>
      </c>
      <c r="H68" s="35">
        <v>4.5</v>
      </c>
      <c r="I68" s="35">
        <v>4</v>
      </c>
      <c r="J68" s="35">
        <v>23</v>
      </c>
      <c r="K68" s="35">
        <v>0.3</v>
      </c>
      <c r="L68" s="35">
        <v>0</v>
      </c>
      <c r="M68" s="35">
        <v>0.02</v>
      </c>
      <c r="N68" s="35">
        <v>0.27</v>
      </c>
      <c r="O68" s="35">
        <v>0</v>
      </c>
      <c r="P68" s="2"/>
    </row>
    <row r="69" spans="1:16" ht="33.75" customHeight="1">
      <c r="A69" s="38"/>
      <c r="B69" s="39"/>
      <c r="C69" s="43" t="s">
        <v>153</v>
      </c>
      <c r="D69" s="38">
        <f aca="true" t="shared" si="10" ref="D69:O69">SUM(D60:D67)</f>
        <v>470.9</v>
      </c>
      <c r="E69" s="38">
        <f t="shared" si="10"/>
        <v>11.9</v>
      </c>
      <c r="F69" s="38">
        <f t="shared" si="10"/>
        <v>10.4</v>
      </c>
      <c r="G69" s="38">
        <f t="shared" si="10"/>
        <v>80.2</v>
      </c>
      <c r="H69" s="38">
        <f t="shared" si="10"/>
        <v>63.199999999999996</v>
      </c>
      <c r="I69" s="38">
        <f t="shared" si="10"/>
        <v>55.800000000000004</v>
      </c>
      <c r="J69" s="38">
        <f t="shared" si="10"/>
        <v>207</v>
      </c>
      <c r="K69" s="38">
        <f t="shared" si="10"/>
        <v>0.8</v>
      </c>
      <c r="L69" s="38">
        <f t="shared" si="10"/>
        <v>38.6</v>
      </c>
      <c r="M69" s="38">
        <f t="shared" si="10"/>
        <v>0.1</v>
      </c>
      <c r="N69" s="38">
        <f t="shared" si="10"/>
        <v>4.17</v>
      </c>
      <c r="O69" s="38">
        <f t="shared" si="10"/>
        <v>72.6</v>
      </c>
      <c r="P69" s="2"/>
    </row>
    <row r="70" spans="1:16" ht="33.75" customHeight="1">
      <c r="A70" s="38"/>
      <c r="B70" s="39"/>
      <c r="C70" s="46" t="s">
        <v>154</v>
      </c>
      <c r="D70" s="38">
        <f aca="true" t="shared" si="11" ref="D70:O70">D58+D69</f>
        <v>773.9</v>
      </c>
      <c r="E70" s="38">
        <f t="shared" si="11"/>
        <v>22.4</v>
      </c>
      <c r="F70" s="38">
        <f t="shared" si="11"/>
        <v>24.9</v>
      </c>
      <c r="G70" s="38">
        <f t="shared" si="11"/>
        <v>111.7</v>
      </c>
      <c r="H70" s="38">
        <f t="shared" si="11"/>
        <v>134.6</v>
      </c>
      <c r="I70" s="38">
        <f t="shared" si="11"/>
        <v>76.4</v>
      </c>
      <c r="J70" s="38">
        <f t="shared" si="11"/>
        <v>367.8</v>
      </c>
      <c r="K70" s="38">
        <f t="shared" si="11"/>
        <v>2.4000000000000004</v>
      </c>
      <c r="L70" s="38">
        <f t="shared" si="11"/>
        <v>209.9</v>
      </c>
      <c r="M70" s="38">
        <f t="shared" si="11"/>
        <v>0.1</v>
      </c>
      <c r="N70" s="38">
        <f t="shared" si="11"/>
        <v>4.56</v>
      </c>
      <c r="O70" s="38">
        <f t="shared" si="11"/>
        <v>72.6</v>
      </c>
      <c r="P70" s="2"/>
    </row>
    <row r="71" spans="1:16" ht="33.75" customHeight="1" thickBot="1">
      <c r="A71" s="27"/>
      <c r="B71" s="28"/>
      <c r="C71" s="29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"/>
    </row>
    <row r="72" spans="1:16" ht="33.75" customHeight="1" thickBot="1">
      <c r="A72" s="67" t="s">
        <v>73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2"/>
    </row>
    <row r="73" spans="1:16" ht="33.75" customHeight="1">
      <c r="A73" s="54" t="s">
        <v>129</v>
      </c>
      <c r="B73" s="55" t="s">
        <v>140</v>
      </c>
      <c r="C73" s="56" t="s">
        <v>141</v>
      </c>
      <c r="D73" s="54">
        <v>171</v>
      </c>
      <c r="E73" s="54">
        <v>6.4</v>
      </c>
      <c r="F73" s="54">
        <v>11.5</v>
      </c>
      <c r="G73" s="54">
        <v>10.5</v>
      </c>
      <c r="H73" s="54">
        <v>186.1</v>
      </c>
      <c r="I73" s="54">
        <v>12.6</v>
      </c>
      <c r="J73" s="54">
        <v>125.8</v>
      </c>
      <c r="K73" s="54">
        <v>0.3</v>
      </c>
      <c r="L73" s="54">
        <v>74</v>
      </c>
      <c r="M73" s="54">
        <v>0</v>
      </c>
      <c r="N73" s="54">
        <v>0.7</v>
      </c>
      <c r="O73" s="54">
        <v>0</v>
      </c>
      <c r="P73" s="2"/>
    </row>
    <row r="74" spans="1:16" ht="33.75" customHeight="1">
      <c r="A74" s="38" t="s">
        <v>114</v>
      </c>
      <c r="B74" s="39" t="s">
        <v>130</v>
      </c>
      <c r="C74" s="43" t="s">
        <v>17</v>
      </c>
      <c r="D74" s="38">
        <v>104</v>
      </c>
      <c r="E74" s="38">
        <v>2.8</v>
      </c>
      <c r="F74" s="38">
        <v>5</v>
      </c>
      <c r="G74" s="38">
        <v>13.3</v>
      </c>
      <c r="H74" s="38">
        <v>91.3</v>
      </c>
      <c r="I74" s="38">
        <v>35.8</v>
      </c>
      <c r="J74" s="38">
        <v>135.4</v>
      </c>
      <c r="K74" s="38">
        <v>0.6</v>
      </c>
      <c r="L74" s="38">
        <v>12.8</v>
      </c>
      <c r="M74" s="38">
        <v>0</v>
      </c>
      <c r="N74" s="38">
        <v>0</v>
      </c>
      <c r="O74" s="38">
        <v>0.6</v>
      </c>
      <c r="P74" s="2"/>
    </row>
    <row r="75" spans="1:16" ht="33.75" customHeight="1">
      <c r="A75" s="38" t="s">
        <v>20</v>
      </c>
      <c r="B75" s="39" t="s">
        <v>21</v>
      </c>
      <c r="C75" s="43">
        <v>200</v>
      </c>
      <c r="D75" s="38">
        <v>59</v>
      </c>
      <c r="E75" s="38">
        <v>0</v>
      </c>
      <c r="F75" s="38">
        <v>0</v>
      </c>
      <c r="G75" s="38">
        <v>14.9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2"/>
    </row>
    <row r="76" spans="1:16" ht="33.75" customHeight="1">
      <c r="A76" s="38"/>
      <c r="B76" s="39" t="s">
        <v>22</v>
      </c>
      <c r="C76" s="43">
        <v>1</v>
      </c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2"/>
    </row>
    <row r="77" spans="1:16" ht="33.75" customHeight="1">
      <c r="A77" s="38"/>
      <c r="B77" s="39"/>
      <c r="C77" s="43" t="s">
        <v>153</v>
      </c>
      <c r="D77" s="38">
        <f>SUM(D73:D75)</f>
        <v>334</v>
      </c>
      <c r="E77" s="38">
        <f aca="true" t="shared" si="12" ref="E77:O77">SUM(E73:E75)</f>
        <v>9.2</v>
      </c>
      <c r="F77" s="38">
        <f t="shared" si="12"/>
        <v>16.5</v>
      </c>
      <c r="G77" s="38">
        <f t="shared" si="12"/>
        <v>38.7</v>
      </c>
      <c r="H77" s="38">
        <f t="shared" si="12"/>
        <v>277.4</v>
      </c>
      <c r="I77" s="38">
        <f t="shared" si="12"/>
        <v>48.4</v>
      </c>
      <c r="J77" s="38">
        <f t="shared" si="12"/>
        <v>261.2</v>
      </c>
      <c r="K77" s="38">
        <f t="shared" si="12"/>
        <v>0.8999999999999999</v>
      </c>
      <c r="L77" s="38">
        <f t="shared" si="12"/>
        <v>86.8</v>
      </c>
      <c r="M77" s="38">
        <f t="shared" si="12"/>
        <v>0</v>
      </c>
      <c r="N77" s="38">
        <f t="shared" si="12"/>
        <v>0.7</v>
      </c>
      <c r="O77" s="38">
        <f t="shared" si="12"/>
        <v>0.6</v>
      </c>
      <c r="P77" s="2"/>
    </row>
    <row r="78" spans="1:16" ht="33.75" customHeight="1" thickBot="1">
      <c r="A78" s="65" t="s">
        <v>74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2"/>
    </row>
    <row r="79" spans="1:16" ht="33.75" customHeight="1">
      <c r="A79" s="23" t="s">
        <v>25</v>
      </c>
      <c r="B79" s="24" t="s">
        <v>26</v>
      </c>
      <c r="C79" s="25">
        <v>200</v>
      </c>
      <c r="D79" s="23">
        <v>59</v>
      </c>
      <c r="E79" s="23">
        <v>1.1</v>
      </c>
      <c r="F79" s="23">
        <v>2.6</v>
      </c>
      <c r="G79" s="23">
        <v>8</v>
      </c>
      <c r="H79" s="23">
        <v>7.7</v>
      </c>
      <c r="I79" s="23">
        <v>10.1</v>
      </c>
      <c r="J79" s="23">
        <v>30.9</v>
      </c>
      <c r="K79" s="23">
        <v>0</v>
      </c>
      <c r="L79" s="23">
        <v>0</v>
      </c>
      <c r="M79" s="23">
        <v>0</v>
      </c>
      <c r="N79" s="23">
        <v>2.43</v>
      </c>
      <c r="O79" s="23">
        <v>7.1</v>
      </c>
      <c r="P79" s="2"/>
    </row>
    <row r="80" spans="1:16" ht="33.75" customHeight="1">
      <c r="A80" s="20"/>
      <c r="B80" s="18" t="s">
        <v>27</v>
      </c>
      <c r="C80" s="21">
        <v>10</v>
      </c>
      <c r="D80" s="20">
        <v>17</v>
      </c>
      <c r="E80" s="20">
        <v>0</v>
      </c>
      <c r="F80" s="20">
        <v>1.7</v>
      </c>
      <c r="G80" s="20">
        <v>0.3</v>
      </c>
      <c r="H80" s="20">
        <v>6.8</v>
      </c>
      <c r="I80" s="20">
        <v>0</v>
      </c>
      <c r="J80" s="20">
        <v>5.1</v>
      </c>
      <c r="K80" s="20">
        <v>0</v>
      </c>
      <c r="L80" s="20">
        <v>8.5</v>
      </c>
      <c r="M80" s="20">
        <v>0</v>
      </c>
      <c r="N80" s="20">
        <v>0</v>
      </c>
      <c r="O80" s="20">
        <v>0</v>
      </c>
      <c r="P80" s="2"/>
    </row>
    <row r="81" spans="1:16" ht="33.75" customHeight="1">
      <c r="A81" s="20" t="s">
        <v>77</v>
      </c>
      <c r="B81" s="18" t="s">
        <v>78</v>
      </c>
      <c r="C81" s="21">
        <v>60</v>
      </c>
      <c r="D81" s="20">
        <v>30</v>
      </c>
      <c r="E81" s="20">
        <v>4.3</v>
      </c>
      <c r="F81" s="20">
        <v>0.4</v>
      </c>
      <c r="G81" s="20">
        <v>2.4</v>
      </c>
      <c r="H81" s="20">
        <v>0.8</v>
      </c>
      <c r="I81" s="20">
        <v>0.6</v>
      </c>
      <c r="J81" s="20">
        <v>3.3</v>
      </c>
      <c r="K81" s="20">
        <v>0</v>
      </c>
      <c r="L81" s="20">
        <v>0</v>
      </c>
      <c r="M81" s="20">
        <v>0</v>
      </c>
      <c r="N81" s="20">
        <v>0.3</v>
      </c>
      <c r="O81" s="20">
        <v>0</v>
      </c>
      <c r="P81" s="2"/>
    </row>
    <row r="82" spans="1:16" ht="33.75" customHeight="1">
      <c r="A82" s="20" t="s">
        <v>131</v>
      </c>
      <c r="B82" s="18" t="s">
        <v>132</v>
      </c>
      <c r="C82" s="21">
        <v>150</v>
      </c>
      <c r="D82" s="20">
        <v>76</v>
      </c>
      <c r="E82" s="20">
        <v>1.5</v>
      </c>
      <c r="F82" s="20">
        <v>4.2</v>
      </c>
      <c r="G82" s="20">
        <v>8</v>
      </c>
      <c r="H82" s="20">
        <v>21.2</v>
      </c>
      <c r="I82" s="20">
        <v>16.8</v>
      </c>
      <c r="J82" s="20">
        <v>34.3</v>
      </c>
      <c r="K82" s="20">
        <v>0.2</v>
      </c>
      <c r="L82" s="20">
        <v>1.3</v>
      </c>
      <c r="M82" s="20">
        <v>0</v>
      </c>
      <c r="N82" s="20">
        <v>0</v>
      </c>
      <c r="O82" s="20">
        <v>17.3</v>
      </c>
      <c r="P82" s="30"/>
    </row>
    <row r="83" spans="1:16" ht="33.75" customHeight="1">
      <c r="A83" s="18" t="s">
        <v>46</v>
      </c>
      <c r="B83" s="18" t="s">
        <v>47</v>
      </c>
      <c r="C83" s="21">
        <v>200</v>
      </c>
      <c r="D83" s="20">
        <v>42</v>
      </c>
      <c r="E83" s="20">
        <v>0.3</v>
      </c>
      <c r="F83" s="20">
        <v>11.7</v>
      </c>
      <c r="G83" s="20">
        <v>9.9</v>
      </c>
      <c r="H83" s="20">
        <v>7.1</v>
      </c>
      <c r="I83" s="20">
        <v>5.6</v>
      </c>
      <c r="J83" s="20">
        <v>6.3</v>
      </c>
      <c r="K83" s="20">
        <v>0</v>
      </c>
      <c r="L83" s="20">
        <v>0</v>
      </c>
      <c r="M83" s="20">
        <v>0</v>
      </c>
      <c r="N83" s="20">
        <v>0.2</v>
      </c>
      <c r="O83" s="20">
        <v>39.7</v>
      </c>
      <c r="P83" s="2"/>
    </row>
    <row r="84" spans="1:16" ht="33.75" customHeight="1">
      <c r="A84" s="38" t="s">
        <v>18</v>
      </c>
      <c r="B84" s="39" t="s">
        <v>160</v>
      </c>
      <c r="C84" s="53">
        <v>0.03333333333333333</v>
      </c>
      <c r="D84" s="35">
        <v>41</v>
      </c>
      <c r="E84" s="35">
        <v>1.3</v>
      </c>
      <c r="F84" s="35">
        <v>0.2</v>
      </c>
      <c r="G84" s="35">
        <v>8.5</v>
      </c>
      <c r="H84" s="35">
        <v>3.1</v>
      </c>
      <c r="I84" s="35">
        <v>2.2</v>
      </c>
      <c r="J84" s="35">
        <v>12.1</v>
      </c>
      <c r="K84" s="35">
        <v>0.2</v>
      </c>
      <c r="L84" s="35">
        <v>0</v>
      </c>
      <c r="M84" s="35">
        <v>0</v>
      </c>
      <c r="N84" s="35">
        <v>0.39</v>
      </c>
      <c r="O84" s="35">
        <v>0</v>
      </c>
      <c r="P84" s="2"/>
    </row>
    <row r="85" spans="1:16" ht="33.75" customHeight="1">
      <c r="A85" s="38" t="s">
        <v>161</v>
      </c>
      <c r="B85" s="39" t="s">
        <v>157</v>
      </c>
      <c r="C85" s="53">
        <v>0.03333333333333333</v>
      </c>
      <c r="D85" s="35">
        <v>36</v>
      </c>
      <c r="E85" s="35">
        <v>1.2</v>
      </c>
      <c r="F85" s="35">
        <v>0.3</v>
      </c>
      <c r="G85" s="35">
        <v>4.4</v>
      </c>
      <c r="H85" s="35">
        <v>4.5</v>
      </c>
      <c r="I85" s="35">
        <v>4</v>
      </c>
      <c r="J85" s="35">
        <v>23</v>
      </c>
      <c r="K85" s="35">
        <v>0.3</v>
      </c>
      <c r="L85" s="35">
        <v>0</v>
      </c>
      <c r="M85" s="35">
        <v>0.02</v>
      </c>
      <c r="N85" s="35">
        <v>0.27</v>
      </c>
      <c r="O85" s="35">
        <v>0</v>
      </c>
      <c r="P85" s="2"/>
    </row>
    <row r="86" spans="1:16" ht="33.75" customHeight="1">
      <c r="A86" s="38"/>
      <c r="B86" s="39"/>
      <c r="C86" s="43" t="s">
        <v>153</v>
      </c>
      <c r="D86" s="38">
        <f>SUM(D79:D84)</f>
        <v>265</v>
      </c>
      <c r="E86" s="38">
        <f aca="true" t="shared" si="13" ref="E86:O86">SUM(E79:E84)</f>
        <v>8.5</v>
      </c>
      <c r="F86" s="38">
        <f t="shared" si="13"/>
        <v>20.8</v>
      </c>
      <c r="G86" s="38">
        <f t="shared" si="13"/>
        <v>37.1</v>
      </c>
      <c r="H86" s="38">
        <f t="shared" si="13"/>
        <v>46.7</v>
      </c>
      <c r="I86" s="38">
        <f t="shared" si="13"/>
        <v>35.300000000000004</v>
      </c>
      <c r="J86" s="38">
        <f t="shared" si="13"/>
        <v>91.99999999999999</v>
      </c>
      <c r="K86" s="38">
        <f t="shared" si="13"/>
        <v>0.4</v>
      </c>
      <c r="L86" s="38">
        <f t="shared" si="13"/>
        <v>9.8</v>
      </c>
      <c r="M86" s="38">
        <f t="shared" si="13"/>
        <v>0</v>
      </c>
      <c r="N86" s="38">
        <f t="shared" si="13"/>
        <v>3.3200000000000003</v>
      </c>
      <c r="O86" s="38">
        <f t="shared" si="13"/>
        <v>64.1</v>
      </c>
      <c r="P86" s="2"/>
    </row>
    <row r="87" spans="1:16" ht="33.75" customHeight="1">
      <c r="A87" s="38"/>
      <c r="B87" s="39"/>
      <c r="C87" s="46" t="s">
        <v>154</v>
      </c>
      <c r="D87" s="38">
        <f>D77+D86</f>
        <v>599</v>
      </c>
      <c r="E87" s="38">
        <f aca="true" t="shared" si="14" ref="E87:O87">E77+E86</f>
        <v>17.7</v>
      </c>
      <c r="F87" s="38">
        <f t="shared" si="14"/>
        <v>37.3</v>
      </c>
      <c r="G87" s="38">
        <f t="shared" si="14"/>
        <v>75.80000000000001</v>
      </c>
      <c r="H87" s="38">
        <f t="shared" si="14"/>
        <v>324.09999999999997</v>
      </c>
      <c r="I87" s="38">
        <f t="shared" si="14"/>
        <v>83.7</v>
      </c>
      <c r="J87" s="38">
        <f t="shared" si="14"/>
        <v>353.2</v>
      </c>
      <c r="K87" s="38">
        <f t="shared" si="14"/>
        <v>1.2999999999999998</v>
      </c>
      <c r="L87" s="38">
        <f t="shared" si="14"/>
        <v>96.6</v>
      </c>
      <c r="M87" s="38">
        <f t="shared" si="14"/>
        <v>0</v>
      </c>
      <c r="N87" s="38">
        <f t="shared" si="14"/>
        <v>4.0200000000000005</v>
      </c>
      <c r="O87" s="38">
        <f t="shared" si="14"/>
        <v>64.69999999999999</v>
      </c>
      <c r="P87" s="2"/>
    </row>
    <row r="88" spans="1:16" ht="33.75" customHeight="1">
      <c r="A88" s="27"/>
      <c r="B88" s="28"/>
      <c r="C88" s="40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"/>
    </row>
    <row r="89" spans="1:16" ht="33.75" customHeight="1">
      <c r="A89" s="27"/>
      <c r="B89" s="28"/>
      <c r="C89" s="40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"/>
    </row>
    <row r="90" spans="1:16" ht="33.75" customHeight="1" thickBot="1">
      <c r="A90" s="65" t="s">
        <v>83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2"/>
    </row>
    <row r="91" spans="1:16" ht="33.75" customHeight="1">
      <c r="A91" s="23" t="s">
        <v>135</v>
      </c>
      <c r="B91" s="24" t="s">
        <v>136</v>
      </c>
      <c r="C91" s="25">
        <v>250</v>
      </c>
      <c r="D91" s="23">
        <v>89</v>
      </c>
      <c r="E91" s="23">
        <v>3</v>
      </c>
      <c r="F91" s="23">
        <v>3</v>
      </c>
      <c r="G91" s="23">
        <v>12.7</v>
      </c>
      <c r="H91" s="23">
        <v>102.3</v>
      </c>
      <c r="I91" s="23">
        <v>16.2</v>
      </c>
      <c r="J91" s="23">
        <v>90.7</v>
      </c>
      <c r="K91" s="23">
        <v>0</v>
      </c>
      <c r="L91" s="23">
        <v>5.2</v>
      </c>
      <c r="M91" s="23">
        <v>0</v>
      </c>
      <c r="N91" s="23">
        <v>0</v>
      </c>
      <c r="O91" s="23">
        <v>0.6</v>
      </c>
      <c r="P91" s="2"/>
    </row>
    <row r="92" spans="1:16" ht="33.75" customHeight="1">
      <c r="A92" s="23" t="s">
        <v>18</v>
      </c>
      <c r="B92" s="24" t="s">
        <v>51</v>
      </c>
      <c r="C92" s="25">
        <v>75</v>
      </c>
      <c r="D92" s="23">
        <v>160</v>
      </c>
      <c r="E92" s="23">
        <v>3</v>
      </c>
      <c r="F92" s="23">
        <v>5</v>
      </c>
      <c r="G92" s="23">
        <v>25.9</v>
      </c>
      <c r="H92" s="23">
        <v>18.1</v>
      </c>
      <c r="I92" s="23">
        <v>6.6</v>
      </c>
      <c r="J92" s="23">
        <v>38</v>
      </c>
      <c r="K92" s="23">
        <v>0</v>
      </c>
      <c r="L92" s="23">
        <v>8</v>
      </c>
      <c r="M92" s="23">
        <v>0</v>
      </c>
      <c r="N92" s="23">
        <v>0</v>
      </c>
      <c r="O92" s="23">
        <v>0</v>
      </c>
      <c r="P92" s="2"/>
    </row>
    <row r="93" spans="1:16" ht="33.75" customHeight="1">
      <c r="A93" s="33" t="s">
        <v>84</v>
      </c>
      <c r="B93" s="32" t="s">
        <v>85</v>
      </c>
      <c r="C93" s="41" t="s">
        <v>86</v>
      </c>
      <c r="D93" s="33">
        <v>81</v>
      </c>
      <c r="E93" s="33">
        <v>0.1</v>
      </c>
      <c r="F93" s="33">
        <v>20.1</v>
      </c>
      <c r="G93" s="33">
        <v>2</v>
      </c>
      <c r="H93" s="33">
        <v>0</v>
      </c>
      <c r="I93" s="33">
        <v>1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2"/>
    </row>
    <row r="94" spans="1:16" ht="33.75" customHeight="1">
      <c r="A94" s="38"/>
      <c r="B94" s="39"/>
      <c r="C94" s="43" t="s">
        <v>153</v>
      </c>
      <c r="D94" s="38">
        <f>SUM(D91:D93)</f>
        <v>330</v>
      </c>
      <c r="E94" s="38">
        <f aca="true" t="shared" si="15" ref="E94:O94">SUM(E91:E93)</f>
        <v>6.1</v>
      </c>
      <c r="F94" s="38">
        <f t="shared" si="15"/>
        <v>28.1</v>
      </c>
      <c r="G94" s="38">
        <f t="shared" si="15"/>
        <v>40.599999999999994</v>
      </c>
      <c r="H94" s="38">
        <f t="shared" si="15"/>
        <v>120.4</v>
      </c>
      <c r="I94" s="38">
        <f t="shared" si="15"/>
        <v>23.799999999999997</v>
      </c>
      <c r="J94" s="38">
        <f t="shared" si="15"/>
        <v>128.7</v>
      </c>
      <c r="K94" s="38">
        <f t="shared" si="15"/>
        <v>0</v>
      </c>
      <c r="L94" s="38">
        <f t="shared" si="15"/>
        <v>13.2</v>
      </c>
      <c r="M94" s="38">
        <f t="shared" si="15"/>
        <v>0</v>
      </c>
      <c r="N94" s="38">
        <f t="shared" si="15"/>
        <v>0</v>
      </c>
      <c r="O94" s="38">
        <f t="shared" si="15"/>
        <v>0.6</v>
      </c>
      <c r="P94" s="2"/>
    </row>
    <row r="95" spans="1:16" ht="33.75" customHeight="1" thickBot="1">
      <c r="A95" s="65" t="s">
        <v>87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2"/>
    </row>
    <row r="96" spans="1:16" ht="33.75" customHeight="1">
      <c r="A96" s="23" t="s">
        <v>88</v>
      </c>
      <c r="B96" s="24" t="s">
        <v>89</v>
      </c>
      <c r="C96" s="25">
        <v>200</v>
      </c>
      <c r="D96" s="23">
        <v>94</v>
      </c>
      <c r="E96" s="23">
        <v>3.5</v>
      </c>
      <c r="F96" s="23">
        <v>4.8</v>
      </c>
      <c r="G96" s="23">
        <v>9.2</v>
      </c>
      <c r="H96" s="23">
        <v>14.3</v>
      </c>
      <c r="I96" s="23">
        <v>19.5</v>
      </c>
      <c r="J96" s="23">
        <v>63.6</v>
      </c>
      <c r="K96" s="23">
        <v>0</v>
      </c>
      <c r="L96" s="23">
        <v>0</v>
      </c>
      <c r="M96" s="23">
        <v>0</v>
      </c>
      <c r="N96" s="23">
        <v>0.88</v>
      </c>
      <c r="O96" s="23">
        <v>10.4</v>
      </c>
      <c r="P96" s="2"/>
    </row>
    <row r="97" spans="1:16" ht="33.75" customHeight="1">
      <c r="A97" s="20" t="s">
        <v>90</v>
      </c>
      <c r="B97" s="18" t="s">
        <v>91</v>
      </c>
      <c r="C97" s="21" t="s">
        <v>92</v>
      </c>
      <c r="D97" s="20">
        <v>103</v>
      </c>
      <c r="E97" s="20">
        <v>4.7</v>
      </c>
      <c r="F97" s="20">
        <v>5.6</v>
      </c>
      <c r="G97" s="20">
        <v>8.7</v>
      </c>
      <c r="H97" s="20">
        <v>7.7</v>
      </c>
      <c r="I97" s="20">
        <v>10.2</v>
      </c>
      <c r="J97" s="20">
        <v>57.6</v>
      </c>
      <c r="K97" s="20">
        <v>0</v>
      </c>
      <c r="L97" s="20">
        <v>0</v>
      </c>
      <c r="M97" s="20">
        <v>0</v>
      </c>
      <c r="N97" s="20">
        <v>0.93</v>
      </c>
      <c r="O97" s="20">
        <v>1.3</v>
      </c>
      <c r="P97" s="2"/>
    </row>
    <row r="98" spans="1:16" ht="33.75" customHeight="1">
      <c r="A98" s="20" t="s">
        <v>93</v>
      </c>
      <c r="B98" s="18" t="s">
        <v>94</v>
      </c>
      <c r="C98" s="21">
        <v>150</v>
      </c>
      <c r="D98" s="20">
        <v>70</v>
      </c>
      <c r="E98" s="20">
        <v>2.2</v>
      </c>
      <c r="F98" s="20">
        <v>2.8</v>
      </c>
      <c r="G98" s="20">
        <v>9.3</v>
      </c>
      <c r="H98" s="20">
        <v>52.8</v>
      </c>
      <c r="I98" s="20">
        <v>18</v>
      </c>
      <c r="J98" s="20">
        <v>36.6</v>
      </c>
      <c r="K98" s="20">
        <v>0</v>
      </c>
      <c r="L98" s="20">
        <v>0</v>
      </c>
      <c r="M98" s="20">
        <v>0</v>
      </c>
      <c r="N98" s="20">
        <v>1.65</v>
      </c>
      <c r="O98" s="20">
        <v>46.8</v>
      </c>
      <c r="P98" s="2"/>
    </row>
    <row r="99" spans="1:16" ht="33.75" customHeight="1">
      <c r="A99" s="33" t="s">
        <v>81</v>
      </c>
      <c r="B99" s="32" t="s">
        <v>82</v>
      </c>
      <c r="C99" s="41">
        <v>200</v>
      </c>
      <c r="D99" s="33">
        <v>84</v>
      </c>
      <c r="E99" s="33">
        <v>0.1</v>
      </c>
      <c r="F99" s="33">
        <v>0.1</v>
      </c>
      <c r="G99" s="33">
        <v>20.6</v>
      </c>
      <c r="H99" s="33">
        <v>10</v>
      </c>
      <c r="I99" s="33">
        <v>2.5</v>
      </c>
      <c r="J99" s="33">
        <v>2.5</v>
      </c>
      <c r="K99" s="33">
        <v>0</v>
      </c>
      <c r="L99" s="33">
        <v>0</v>
      </c>
      <c r="M99" s="33">
        <v>0</v>
      </c>
      <c r="N99" s="33">
        <v>0.2</v>
      </c>
      <c r="O99" s="33">
        <v>166.7</v>
      </c>
      <c r="P99" s="2"/>
    </row>
    <row r="100" spans="1:16" ht="33.75" customHeight="1">
      <c r="A100" s="38" t="s">
        <v>18</v>
      </c>
      <c r="B100" s="39" t="s">
        <v>160</v>
      </c>
      <c r="C100" s="53">
        <v>0.03333333333333333</v>
      </c>
      <c r="D100" s="35">
        <v>41</v>
      </c>
      <c r="E100" s="35">
        <v>1.3</v>
      </c>
      <c r="F100" s="35">
        <v>0.2</v>
      </c>
      <c r="G100" s="35">
        <v>8.5</v>
      </c>
      <c r="H100" s="35">
        <v>3.1</v>
      </c>
      <c r="I100" s="35">
        <v>2.2</v>
      </c>
      <c r="J100" s="35">
        <v>12.1</v>
      </c>
      <c r="K100" s="35">
        <v>0.2</v>
      </c>
      <c r="L100" s="35">
        <v>0</v>
      </c>
      <c r="M100" s="35">
        <v>0</v>
      </c>
      <c r="N100" s="35">
        <v>0.39</v>
      </c>
      <c r="O100" s="35">
        <v>0</v>
      </c>
      <c r="P100" s="2"/>
    </row>
    <row r="101" spans="1:16" ht="33.75" customHeight="1">
      <c r="A101" s="38" t="s">
        <v>161</v>
      </c>
      <c r="B101" s="39" t="s">
        <v>157</v>
      </c>
      <c r="C101" s="53">
        <v>0.03333333333333333</v>
      </c>
      <c r="D101" s="35">
        <v>36</v>
      </c>
      <c r="E101" s="35">
        <v>1.2</v>
      </c>
      <c r="F101" s="35">
        <v>0.3</v>
      </c>
      <c r="G101" s="35">
        <v>4.4</v>
      </c>
      <c r="H101" s="35">
        <v>4.5</v>
      </c>
      <c r="I101" s="35">
        <v>4</v>
      </c>
      <c r="J101" s="35">
        <v>23</v>
      </c>
      <c r="K101" s="35">
        <v>0.3</v>
      </c>
      <c r="L101" s="35">
        <v>0</v>
      </c>
      <c r="M101" s="35">
        <v>0.02</v>
      </c>
      <c r="N101" s="35">
        <v>0.27</v>
      </c>
      <c r="O101" s="35">
        <v>0</v>
      </c>
      <c r="P101" s="2"/>
    </row>
    <row r="102" spans="1:16" ht="33.75" customHeight="1">
      <c r="A102" s="38"/>
      <c r="B102" s="39"/>
      <c r="C102" s="43" t="s">
        <v>153</v>
      </c>
      <c r="D102" s="38">
        <f>SUM(D96:D100)</f>
        <v>392</v>
      </c>
      <c r="E102" s="38">
        <f aca="true" t="shared" si="16" ref="E102:O102">SUM(E96:E100)</f>
        <v>11.799999999999999</v>
      </c>
      <c r="F102" s="38">
        <f t="shared" si="16"/>
        <v>13.499999999999998</v>
      </c>
      <c r="G102" s="38">
        <f t="shared" si="16"/>
        <v>56.3</v>
      </c>
      <c r="H102" s="38">
        <f t="shared" si="16"/>
        <v>87.89999999999999</v>
      </c>
      <c r="I102" s="38">
        <f t="shared" si="16"/>
        <v>52.400000000000006</v>
      </c>
      <c r="J102" s="38">
        <f t="shared" si="16"/>
        <v>172.4</v>
      </c>
      <c r="K102" s="38">
        <f t="shared" si="16"/>
        <v>0.2</v>
      </c>
      <c r="L102" s="38">
        <f t="shared" si="16"/>
        <v>0</v>
      </c>
      <c r="M102" s="38">
        <f t="shared" si="16"/>
        <v>0</v>
      </c>
      <c r="N102" s="38">
        <f t="shared" si="16"/>
        <v>4.05</v>
      </c>
      <c r="O102" s="38">
        <f t="shared" si="16"/>
        <v>225.2</v>
      </c>
      <c r="P102" s="2"/>
    </row>
    <row r="103" spans="1:16" ht="33.75" customHeight="1">
      <c r="A103" s="38"/>
      <c r="B103" s="39"/>
      <c r="C103" s="46" t="s">
        <v>154</v>
      </c>
      <c r="D103" s="38">
        <f>D94+D102</f>
        <v>722</v>
      </c>
      <c r="E103" s="38">
        <f aca="true" t="shared" si="17" ref="E103:O103">E94+E102</f>
        <v>17.9</v>
      </c>
      <c r="F103" s="38">
        <f t="shared" si="17"/>
        <v>41.6</v>
      </c>
      <c r="G103" s="38">
        <f t="shared" si="17"/>
        <v>96.89999999999999</v>
      </c>
      <c r="H103" s="38">
        <f t="shared" si="17"/>
        <v>208.3</v>
      </c>
      <c r="I103" s="38">
        <f t="shared" si="17"/>
        <v>76.2</v>
      </c>
      <c r="J103" s="38">
        <f t="shared" si="17"/>
        <v>301.1</v>
      </c>
      <c r="K103" s="38">
        <f t="shared" si="17"/>
        <v>0.2</v>
      </c>
      <c r="L103" s="38">
        <f t="shared" si="17"/>
        <v>13.2</v>
      </c>
      <c r="M103" s="38">
        <f t="shared" si="17"/>
        <v>0</v>
      </c>
      <c r="N103" s="38">
        <f t="shared" si="17"/>
        <v>4.05</v>
      </c>
      <c r="O103" s="38">
        <f t="shared" si="17"/>
        <v>225.79999999999998</v>
      </c>
      <c r="P103" s="2"/>
    </row>
    <row r="104" spans="1:16" ht="33.75" customHeight="1">
      <c r="A104" s="27"/>
      <c r="B104" s="28"/>
      <c r="C104" s="40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"/>
    </row>
    <row r="105" spans="1:16" ht="33.75" customHeight="1">
      <c r="A105" s="27"/>
      <c r="B105" s="28"/>
      <c r="C105" s="40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"/>
    </row>
    <row r="106" spans="1:16" ht="33.75" customHeight="1">
      <c r="A106" s="27"/>
      <c r="B106" s="28"/>
      <c r="C106" s="4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"/>
    </row>
    <row r="107" spans="1:16" ht="33.75" customHeight="1" thickBot="1">
      <c r="A107" s="27"/>
      <c r="B107" s="28"/>
      <c r="C107" s="40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"/>
    </row>
    <row r="108" spans="1:16" ht="33.75" customHeight="1" thickBot="1">
      <c r="A108" s="67" t="s">
        <v>95</v>
      </c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8"/>
      <c r="P108" s="2"/>
    </row>
    <row r="109" spans="1:16" ht="33.75" customHeight="1">
      <c r="A109" s="23" t="s">
        <v>61</v>
      </c>
      <c r="B109" s="24" t="s">
        <v>62</v>
      </c>
      <c r="C109" s="25" t="s">
        <v>63</v>
      </c>
      <c r="D109" s="23">
        <v>167</v>
      </c>
      <c r="E109" s="23">
        <v>8.5</v>
      </c>
      <c r="F109" s="23">
        <v>14.3</v>
      </c>
      <c r="G109" s="23">
        <v>1.4</v>
      </c>
      <c r="H109" s="23">
        <v>61.5</v>
      </c>
      <c r="I109" s="23">
        <v>9.3</v>
      </c>
      <c r="J109" s="23">
        <v>137.8</v>
      </c>
      <c r="K109" s="23">
        <v>1.6</v>
      </c>
      <c r="L109" s="23">
        <v>171.3</v>
      </c>
      <c r="M109" s="23">
        <v>0</v>
      </c>
      <c r="N109" s="23">
        <v>0.56</v>
      </c>
      <c r="O109" s="23">
        <v>0</v>
      </c>
      <c r="P109" s="2"/>
    </row>
    <row r="110" spans="1:16" ht="33.75" customHeight="1">
      <c r="A110" s="20" t="s">
        <v>20</v>
      </c>
      <c r="B110" s="18" t="s">
        <v>21</v>
      </c>
      <c r="C110" s="21">
        <v>200</v>
      </c>
      <c r="D110" s="20">
        <v>59</v>
      </c>
      <c r="E110" s="20">
        <v>0</v>
      </c>
      <c r="F110" s="20">
        <v>0</v>
      </c>
      <c r="G110" s="20">
        <v>14.9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"/>
    </row>
    <row r="111" spans="1:16" ht="33.75" customHeight="1">
      <c r="A111" s="33" t="s">
        <v>18</v>
      </c>
      <c r="B111" s="32" t="s">
        <v>160</v>
      </c>
      <c r="C111" s="41" t="s">
        <v>66</v>
      </c>
      <c r="D111" s="33">
        <v>52</v>
      </c>
      <c r="E111" s="33">
        <v>1.6</v>
      </c>
      <c r="F111" s="33">
        <v>0.2</v>
      </c>
      <c r="G111" s="33">
        <v>10.8</v>
      </c>
      <c r="H111" s="33">
        <v>3.9</v>
      </c>
      <c r="I111" s="33">
        <v>2.7</v>
      </c>
      <c r="J111" s="33">
        <v>15.3</v>
      </c>
      <c r="K111" s="33">
        <v>0</v>
      </c>
      <c r="L111" s="33">
        <v>0</v>
      </c>
      <c r="M111" s="33">
        <v>0</v>
      </c>
      <c r="N111" s="33">
        <v>0.39</v>
      </c>
      <c r="O111" s="33">
        <v>0</v>
      </c>
      <c r="P111" s="2"/>
    </row>
    <row r="112" spans="1:16" ht="33.75" customHeight="1">
      <c r="A112" s="38"/>
      <c r="B112" s="39"/>
      <c r="C112" s="43" t="s">
        <v>153</v>
      </c>
      <c r="D112" s="38">
        <f>SUM(D109:D111)</f>
        <v>278</v>
      </c>
      <c r="E112" s="38">
        <f aca="true" t="shared" si="18" ref="E112:O112">SUM(E109:E111)</f>
        <v>10.1</v>
      </c>
      <c r="F112" s="38">
        <f t="shared" si="18"/>
        <v>14.5</v>
      </c>
      <c r="G112" s="38">
        <f t="shared" si="18"/>
        <v>27.1</v>
      </c>
      <c r="H112" s="38">
        <f t="shared" si="18"/>
        <v>65.4</v>
      </c>
      <c r="I112" s="38">
        <f t="shared" si="18"/>
        <v>12</v>
      </c>
      <c r="J112" s="38">
        <f t="shared" si="18"/>
        <v>153.10000000000002</v>
      </c>
      <c r="K112" s="38">
        <f t="shared" si="18"/>
        <v>1.6</v>
      </c>
      <c r="L112" s="38">
        <f t="shared" si="18"/>
        <v>171.3</v>
      </c>
      <c r="M112" s="38">
        <f t="shared" si="18"/>
        <v>0</v>
      </c>
      <c r="N112" s="38">
        <f t="shared" si="18"/>
        <v>0.9500000000000001</v>
      </c>
      <c r="O112" s="38">
        <f t="shared" si="18"/>
        <v>0</v>
      </c>
      <c r="P112" s="2"/>
    </row>
    <row r="113" spans="1:16" ht="33.75" customHeight="1" thickBot="1">
      <c r="A113" s="65" t="s">
        <v>96</v>
      </c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2"/>
    </row>
    <row r="114" spans="1:16" ht="33.75" customHeight="1">
      <c r="A114" s="23" t="s">
        <v>108</v>
      </c>
      <c r="B114" s="24" t="s">
        <v>109</v>
      </c>
      <c r="C114" s="25">
        <v>200</v>
      </c>
      <c r="D114" s="23">
        <v>57</v>
      </c>
      <c r="E114" s="23">
        <v>1.1</v>
      </c>
      <c r="F114" s="23">
        <v>3.1</v>
      </c>
      <c r="G114" s="23">
        <v>6.5</v>
      </c>
      <c r="H114" s="23">
        <v>13.8</v>
      </c>
      <c r="I114" s="23">
        <v>11.6</v>
      </c>
      <c r="J114" s="23">
        <v>27.6</v>
      </c>
      <c r="K114" s="23">
        <v>0</v>
      </c>
      <c r="L114" s="23">
        <v>0</v>
      </c>
      <c r="M114" s="23">
        <v>0</v>
      </c>
      <c r="N114" s="23">
        <v>2.43</v>
      </c>
      <c r="O114" s="23">
        <v>10.9</v>
      </c>
      <c r="P114" s="2"/>
    </row>
    <row r="115" spans="1:16" ht="33.75" customHeight="1">
      <c r="A115" s="20"/>
      <c r="B115" s="18" t="s">
        <v>27</v>
      </c>
      <c r="C115" s="21">
        <v>10</v>
      </c>
      <c r="D115" s="20">
        <v>17</v>
      </c>
      <c r="E115" s="20">
        <v>0</v>
      </c>
      <c r="F115" s="20">
        <v>1.7</v>
      </c>
      <c r="G115" s="20">
        <v>0.3</v>
      </c>
      <c r="H115" s="20">
        <v>6.8</v>
      </c>
      <c r="I115" s="20">
        <v>0</v>
      </c>
      <c r="J115" s="20">
        <v>5.1</v>
      </c>
      <c r="K115" s="20">
        <v>0</v>
      </c>
      <c r="L115" s="20">
        <v>8.5</v>
      </c>
      <c r="M115" s="20">
        <v>0</v>
      </c>
      <c r="N115" s="20">
        <v>0</v>
      </c>
      <c r="O115" s="20">
        <v>0</v>
      </c>
      <c r="P115" s="2"/>
    </row>
    <row r="116" spans="1:16" ht="33.75" customHeight="1">
      <c r="A116" s="23"/>
      <c r="B116" s="24" t="s">
        <v>156</v>
      </c>
      <c r="C116" s="25">
        <v>30</v>
      </c>
      <c r="D116" s="23">
        <v>19.8</v>
      </c>
      <c r="E116" s="23">
        <v>0</v>
      </c>
      <c r="F116" s="23">
        <v>1</v>
      </c>
      <c r="G116" s="23">
        <v>2</v>
      </c>
      <c r="H116" s="23">
        <v>8</v>
      </c>
      <c r="I116" s="23">
        <v>4.3</v>
      </c>
      <c r="J116" s="23">
        <v>8.7</v>
      </c>
      <c r="K116" s="23">
        <v>0.2</v>
      </c>
      <c r="L116" s="23">
        <v>0</v>
      </c>
      <c r="M116" s="23">
        <v>0</v>
      </c>
      <c r="N116" s="23">
        <v>0</v>
      </c>
      <c r="O116" s="23">
        <v>2</v>
      </c>
      <c r="P116" s="2"/>
    </row>
    <row r="117" spans="1:16" ht="33.75" customHeight="1">
      <c r="A117" s="20" t="s">
        <v>42</v>
      </c>
      <c r="B117" s="18" t="s">
        <v>97</v>
      </c>
      <c r="C117" s="21">
        <v>60</v>
      </c>
      <c r="D117" s="36">
        <v>52</v>
      </c>
      <c r="E117" s="36">
        <v>3.7</v>
      </c>
      <c r="F117" s="36">
        <v>2.9</v>
      </c>
      <c r="G117" s="36">
        <v>2.7</v>
      </c>
      <c r="H117" s="36">
        <v>2.5</v>
      </c>
      <c r="I117" s="36">
        <v>4.3</v>
      </c>
      <c r="J117" s="36">
        <v>38.2</v>
      </c>
      <c r="K117" s="36">
        <v>0.5</v>
      </c>
      <c r="L117" s="36">
        <v>0</v>
      </c>
      <c r="M117" s="36">
        <v>0</v>
      </c>
      <c r="N117" s="36">
        <v>0.93</v>
      </c>
      <c r="O117" s="36">
        <v>0</v>
      </c>
      <c r="P117" s="2"/>
    </row>
    <row r="118" spans="1:16" ht="33.75" customHeight="1">
      <c r="A118" s="20" t="s">
        <v>55</v>
      </c>
      <c r="B118" s="18" t="s">
        <v>56</v>
      </c>
      <c r="C118" s="21">
        <v>150</v>
      </c>
      <c r="D118" s="20">
        <v>163</v>
      </c>
      <c r="E118" s="20">
        <v>5.8</v>
      </c>
      <c r="F118" s="20">
        <v>4</v>
      </c>
      <c r="G118" s="20">
        <v>26.2</v>
      </c>
      <c r="H118" s="20">
        <v>12.6</v>
      </c>
      <c r="I118" s="20">
        <v>91.6</v>
      </c>
      <c r="J118" s="20">
        <v>137.5</v>
      </c>
      <c r="K118" s="20">
        <v>2.7</v>
      </c>
      <c r="L118" s="20">
        <v>13.9</v>
      </c>
      <c r="M118" s="20">
        <v>0</v>
      </c>
      <c r="N118" s="20">
        <v>0</v>
      </c>
      <c r="O118" s="20">
        <v>0</v>
      </c>
      <c r="P118" s="2"/>
    </row>
    <row r="119" spans="1:16" ht="33.75" customHeight="1">
      <c r="A119" s="20" t="s">
        <v>30</v>
      </c>
      <c r="B119" s="18" t="s">
        <v>98</v>
      </c>
      <c r="C119" s="21">
        <v>30</v>
      </c>
      <c r="D119" s="20">
        <v>17</v>
      </c>
      <c r="E119" s="20">
        <v>0.3</v>
      </c>
      <c r="F119" s="20">
        <v>1.1</v>
      </c>
      <c r="G119" s="20">
        <v>1.3</v>
      </c>
      <c r="H119" s="20">
        <v>5.8</v>
      </c>
      <c r="I119" s="20">
        <v>0</v>
      </c>
      <c r="J119" s="20">
        <v>4.9</v>
      </c>
      <c r="K119" s="20">
        <v>0</v>
      </c>
      <c r="L119" s="20">
        <v>5.4</v>
      </c>
      <c r="M119" s="20">
        <v>0</v>
      </c>
      <c r="N119" s="20">
        <v>0</v>
      </c>
      <c r="O119" s="20">
        <v>0</v>
      </c>
      <c r="P119" s="2"/>
    </row>
    <row r="120" spans="1:16" ht="33.75" customHeight="1">
      <c r="A120" s="20" t="s">
        <v>99</v>
      </c>
      <c r="B120" s="18" t="s">
        <v>100</v>
      </c>
      <c r="C120" s="21">
        <v>200</v>
      </c>
      <c r="D120" s="20">
        <v>83</v>
      </c>
      <c r="E120" s="20">
        <v>0.3</v>
      </c>
      <c r="F120" s="20">
        <v>0.1</v>
      </c>
      <c r="G120" s="20">
        <v>20.4</v>
      </c>
      <c r="H120" s="20">
        <v>4.8</v>
      </c>
      <c r="I120" s="20">
        <v>0</v>
      </c>
      <c r="J120" s="20">
        <v>3.2</v>
      </c>
      <c r="K120" s="20">
        <v>0</v>
      </c>
      <c r="L120" s="20">
        <v>0</v>
      </c>
      <c r="M120" s="20">
        <v>0</v>
      </c>
      <c r="N120" s="20">
        <v>0</v>
      </c>
      <c r="O120" s="20">
        <v>2.4</v>
      </c>
      <c r="P120" s="2"/>
    </row>
    <row r="121" spans="1:16" ht="33.75" customHeight="1">
      <c r="A121" s="38" t="s">
        <v>18</v>
      </c>
      <c r="B121" s="39" t="s">
        <v>160</v>
      </c>
      <c r="C121" s="53">
        <v>0.03333333333333333</v>
      </c>
      <c r="D121" s="35">
        <v>41</v>
      </c>
      <c r="E121" s="35">
        <v>1.3</v>
      </c>
      <c r="F121" s="35">
        <v>0.2</v>
      </c>
      <c r="G121" s="35">
        <v>8.5</v>
      </c>
      <c r="H121" s="35">
        <v>3.1</v>
      </c>
      <c r="I121" s="35">
        <v>2.2</v>
      </c>
      <c r="J121" s="35">
        <v>12.1</v>
      </c>
      <c r="K121" s="35">
        <v>0.2</v>
      </c>
      <c r="L121" s="35">
        <v>0</v>
      </c>
      <c r="M121" s="35">
        <v>0</v>
      </c>
      <c r="N121" s="35">
        <v>0.39</v>
      </c>
      <c r="O121" s="35">
        <v>0</v>
      </c>
      <c r="P121" s="2"/>
    </row>
    <row r="122" spans="1:16" ht="33.75" customHeight="1">
      <c r="A122" s="38" t="s">
        <v>161</v>
      </c>
      <c r="B122" s="39" t="s">
        <v>157</v>
      </c>
      <c r="C122" s="53">
        <v>0.03333333333333333</v>
      </c>
      <c r="D122" s="35">
        <v>36</v>
      </c>
      <c r="E122" s="35">
        <v>1.2</v>
      </c>
      <c r="F122" s="35">
        <v>0.3</v>
      </c>
      <c r="G122" s="35">
        <v>4.4</v>
      </c>
      <c r="H122" s="35">
        <v>4.5</v>
      </c>
      <c r="I122" s="35">
        <v>4</v>
      </c>
      <c r="J122" s="35">
        <v>23</v>
      </c>
      <c r="K122" s="35">
        <v>0.3</v>
      </c>
      <c r="L122" s="35">
        <v>0</v>
      </c>
      <c r="M122" s="35">
        <v>0.02</v>
      </c>
      <c r="N122" s="35">
        <v>0.27</v>
      </c>
      <c r="O122" s="35">
        <v>0</v>
      </c>
      <c r="P122" s="2"/>
    </row>
    <row r="123" spans="1:16" ht="33.75" customHeight="1">
      <c r="A123" s="38"/>
      <c r="B123" s="39"/>
      <c r="C123" s="43" t="s">
        <v>153</v>
      </c>
      <c r="D123" s="38">
        <f aca="true" t="shared" si="19" ref="D123:O123">SUM(D114:D121)</f>
        <v>449.8</v>
      </c>
      <c r="E123" s="38">
        <f t="shared" si="19"/>
        <v>12.500000000000004</v>
      </c>
      <c r="F123" s="38">
        <f t="shared" si="19"/>
        <v>14.099999999999998</v>
      </c>
      <c r="G123" s="38">
        <f t="shared" si="19"/>
        <v>67.9</v>
      </c>
      <c r="H123" s="38">
        <f t="shared" si="19"/>
        <v>57.4</v>
      </c>
      <c r="I123" s="38">
        <f t="shared" si="19"/>
        <v>114</v>
      </c>
      <c r="J123" s="38">
        <f t="shared" si="19"/>
        <v>237.3</v>
      </c>
      <c r="K123" s="38">
        <f t="shared" si="19"/>
        <v>3.6000000000000005</v>
      </c>
      <c r="L123" s="38">
        <f t="shared" si="19"/>
        <v>27.799999999999997</v>
      </c>
      <c r="M123" s="38">
        <f t="shared" si="19"/>
        <v>0</v>
      </c>
      <c r="N123" s="38">
        <f t="shared" si="19"/>
        <v>3.7500000000000004</v>
      </c>
      <c r="O123" s="38">
        <f t="shared" si="19"/>
        <v>15.3</v>
      </c>
      <c r="P123" s="2"/>
    </row>
    <row r="124" spans="1:16" ht="33.75" customHeight="1">
      <c r="A124" s="38"/>
      <c r="B124" s="39"/>
      <c r="C124" s="46" t="s">
        <v>154</v>
      </c>
      <c r="D124" s="38">
        <f aca="true" t="shared" si="20" ref="D124:O124">D112+D123</f>
        <v>727.8</v>
      </c>
      <c r="E124" s="38">
        <f t="shared" si="20"/>
        <v>22.6</v>
      </c>
      <c r="F124" s="38">
        <f t="shared" si="20"/>
        <v>28.599999999999998</v>
      </c>
      <c r="G124" s="38">
        <f t="shared" si="20"/>
        <v>95</v>
      </c>
      <c r="H124" s="38">
        <f t="shared" si="20"/>
        <v>122.80000000000001</v>
      </c>
      <c r="I124" s="38">
        <f t="shared" si="20"/>
        <v>126</v>
      </c>
      <c r="J124" s="38">
        <f t="shared" si="20"/>
        <v>390.40000000000003</v>
      </c>
      <c r="K124" s="38">
        <f t="shared" si="20"/>
        <v>5.200000000000001</v>
      </c>
      <c r="L124" s="38">
        <f t="shared" si="20"/>
        <v>199.10000000000002</v>
      </c>
      <c r="M124" s="38">
        <f t="shared" si="20"/>
        <v>0</v>
      </c>
      <c r="N124" s="38">
        <f t="shared" si="20"/>
        <v>4.7</v>
      </c>
      <c r="O124" s="38">
        <f t="shared" si="20"/>
        <v>15.3</v>
      </c>
      <c r="P124" s="2"/>
    </row>
    <row r="125" spans="1:16" ht="33.75" customHeight="1">
      <c r="A125" s="27"/>
      <c r="B125" s="28"/>
      <c r="C125" s="40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"/>
    </row>
    <row r="126" spans="1:16" ht="33.75" customHeight="1" thickBot="1">
      <c r="A126" s="65" t="s">
        <v>101</v>
      </c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2"/>
    </row>
    <row r="127" spans="1:16" ht="33.75" customHeight="1">
      <c r="A127" s="23" t="s">
        <v>102</v>
      </c>
      <c r="B127" s="24" t="s">
        <v>103</v>
      </c>
      <c r="C127" s="25" t="s">
        <v>17</v>
      </c>
      <c r="D127" s="23">
        <v>166</v>
      </c>
      <c r="E127" s="23">
        <v>4.8</v>
      </c>
      <c r="F127" s="23">
        <v>5</v>
      </c>
      <c r="G127" s="23">
        <v>25.6</v>
      </c>
      <c r="H127" s="23">
        <v>106.4</v>
      </c>
      <c r="I127" s="23">
        <v>15.6</v>
      </c>
      <c r="J127" s="23">
        <v>95.4</v>
      </c>
      <c r="K127" s="23">
        <v>0</v>
      </c>
      <c r="L127" s="23">
        <v>15.6</v>
      </c>
      <c r="M127" s="23">
        <v>0</v>
      </c>
      <c r="N127" s="23">
        <v>0.1</v>
      </c>
      <c r="O127" s="23">
        <v>0</v>
      </c>
      <c r="P127" s="2"/>
    </row>
    <row r="128" spans="1:16" ht="33.75" customHeight="1">
      <c r="A128" s="20" t="s">
        <v>18</v>
      </c>
      <c r="B128" s="18" t="s">
        <v>158</v>
      </c>
      <c r="C128" s="21">
        <v>75</v>
      </c>
      <c r="D128" s="20">
        <v>194</v>
      </c>
      <c r="E128" s="20">
        <v>3.4</v>
      </c>
      <c r="F128" s="20">
        <v>7.9</v>
      </c>
      <c r="G128" s="20">
        <v>28.1</v>
      </c>
      <c r="H128" s="20">
        <v>17.9</v>
      </c>
      <c r="I128" s="20">
        <v>6.7</v>
      </c>
      <c r="J128" s="20">
        <v>39.9</v>
      </c>
      <c r="K128" s="20">
        <v>0</v>
      </c>
      <c r="L128" s="20">
        <v>8.3</v>
      </c>
      <c r="M128" s="20">
        <v>0</v>
      </c>
      <c r="N128" s="20">
        <v>0</v>
      </c>
      <c r="O128" s="20">
        <v>0</v>
      </c>
      <c r="P128" s="2"/>
    </row>
    <row r="129" spans="1:16" ht="33.75" customHeight="1">
      <c r="A129" s="33" t="s">
        <v>84</v>
      </c>
      <c r="B129" s="32" t="s">
        <v>85</v>
      </c>
      <c r="C129" s="41" t="s">
        <v>86</v>
      </c>
      <c r="D129" s="33">
        <v>81</v>
      </c>
      <c r="E129" s="33">
        <v>0.1</v>
      </c>
      <c r="F129" s="33">
        <v>20.1</v>
      </c>
      <c r="G129" s="33">
        <v>2</v>
      </c>
      <c r="H129" s="33">
        <v>0</v>
      </c>
      <c r="I129" s="33">
        <v>1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2"/>
    </row>
    <row r="130" spans="1:16" ht="33.75" customHeight="1">
      <c r="A130" s="33"/>
      <c r="B130" s="32" t="s">
        <v>22</v>
      </c>
      <c r="C130" s="41">
        <v>1</v>
      </c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2"/>
    </row>
    <row r="131" spans="1:16" ht="33.75" customHeight="1">
      <c r="A131" s="38"/>
      <c r="B131" s="39"/>
      <c r="C131" s="43" t="s">
        <v>153</v>
      </c>
      <c r="D131" s="38">
        <f>SUM(D127:D130)</f>
        <v>441</v>
      </c>
      <c r="E131" s="38">
        <f aca="true" t="shared" si="21" ref="E131:O131">SUM(E127:E130)</f>
        <v>8.299999999999999</v>
      </c>
      <c r="F131" s="38">
        <f t="shared" si="21"/>
        <v>33</v>
      </c>
      <c r="G131" s="38">
        <f t="shared" si="21"/>
        <v>55.7</v>
      </c>
      <c r="H131" s="38">
        <f t="shared" si="21"/>
        <v>124.30000000000001</v>
      </c>
      <c r="I131" s="38">
        <f t="shared" si="21"/>
        <v>23.3</v>
      </c>
      <c r="J131" s="38">
        <f t="shared" si="21"/>
        <v>135.3</v>
      </c>
      <c r="K131" s="38">
        <f t="shared" si="21"/>
        <v>0</v>
      </c>
      <c r="L131" s="38">
        <f t="shared" si="21"/>
        <v>23.9</v>
      </c>
      <c r="M131" s="38">
        <f t="shared" si="21"/>
        <v>0</v>
      </c>
      <c r="N131" s="38">
        <f t="shared" si="21"/>
        <v>0.1</v>
      </c>
      <c r="O131" s="38">
        <f t="shared" si="21"/>
        <v>0</v>
      </c>
      <c r="P131" s="2"/>
    </row>
    <row r="132" spans="1:16" ht="33.75" customHeight="1" thickBot="1">
      <c r="A132" s="65" t="s">
        <v>104</v>
      </c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2"/>
    </row>
    <row r="133" spans="1:16" ht="33.75" customHeight="1">
      <c r="A133" s="23" t="s">
        <v>68</v>
      </c>
      <c r="B133" s="24" t="s">
        <v>69</v>
      </c>
      <c r="C133" s="25">
        <v>200</v>
      </c>
      <c r="D133" s="23">
        <v>57</v>
      </c>
      <c r="E133" s="23">
        <v>1.1</v>
      </c>
      <c r="F133" s="23">
        <v>2.8</v>
      </c>
      <c r="G133" s="23">
        <v>7.4</v>
      </c>
      <c r="H133" s="23">
        <v>18.2</v>
      </c>
      <c r="I133" s="23">
        <v>12.8</v>
      </c>
      <c r="J133" s="23">
        <v>25.6</v>
      </c>
      <c r="K133" s="23">
        <v>0</v>
      </c>
      <c r="L133" s="23">
        <v>0</v>
      </c>
      <c r="M133" s="23">
        <v>0</v>
      </c>
      <c r="N133" s="23">
        <v>2.75</v>
      </c>
      <c r="O133" s="23">
        <v>10.1</v>
      </c>
      <c r="P133" s="2"/>
    </row>
    <row r="134" spans="1:16" ht="33.75" customHeight="1">
      <c r="A134" s="20"/>
      <c r="B134" s="18" t="s">
        <v>27</v>
      </c>
      <c r="C134" s="21">
        <v>10</v>
      </c>
      <c r="D134" s="20">
        <v>17</v>
      </c>
      <c r="E134" s="20">
        <v>0</v>
      </c>
      <c r="F134" s="20">
        <v>1.7</v>
      </c>
      <c r="G134" s="20">
        <v>0.3</v>
      </c>
      <c r="H134" s="20">
        <v>6.8</v>
      </c>
      <c r="I134" s="20">
        <v>0</v>
      </c>
      <c r="J134" s="20">
        <v>5.1</v>
      </c>
      <c r="K134" s="20">
        <v>0</v>
      </c>
      <c r="L134" s="20">
        <v>8.5</v>
      </c>
      <c r="M134" s="20">
        <v>0</v>
      </c>
      <c r="N134" s="20">
        <v>0</v>
      </c>
      <c r="O134" s="20">
        <v>0</v>
      </c>
      <c r="P134" s="2"/>
    </row>
    <row r="135" spans="1:16" ht="33.75" customHeight="1">
      <c r="A135" s="20" t="s">
        <v>42</v>
      </c>
      <c r="B135" s="18" t="s">
        <v>43</v>
      </c>
      <c r="C135" s="42">
        <v>60</v>
      </c>
      <c r="D135" s="36">
        <v>60</v>
      </c>
      <c r="E135" s="36">
        <v>3.5</v>
      </c>
      <c r="F135" s="36">
        <v>3.9</v>
      </c>
      <c r="G135" s="36">
        <v>2.7</v>
      </c>
      <c r="H135" s="36">
        <v>2.5</v>
      </c>
      <c r="I135" s="36">
        <v>4.3</v>
      </c>
      <c r="J135" s="36">
        <v>36.6</v>
      </c>
      <c r="K135" s="36">
        <v>0.1</v>
      </c>
      <c r="L135" s="36">
        <v>0</v>
      </c>
      <c r="M135" s="36">
        <v>0</v>
      </c>
      <c r="N135" s="36">
        <v>0.93</v>
      </c>
      <c r="O135" s="36">
        <v>0</v>
      </c>
      <c r="P135" s="2"/>
    </row>
    <row r="136" spans="1:16" ht="33.75" customHeight="1">
      <c r="A136" s="20" t="s">
        <v>28</v>
      </c>
      <c r="B136" s="18" t="s">
        <v>29</v>
      </c>
      <c r="C136" s="21">
        <v>150</v>
      </c>
      <c r="D136" s="20">
        <v>185</v>
      </c>
      <c r="E136" s="20">
        <v>4.9</v>
      </c>
      <c r="F136" s="20">
        <v>3.5</v>
      </c>
      <c r="G136" s="20">
        <v>32</v>
      </c>
      <c r="H136" s="20">
        <v>18.5</v>
      </c>
      <c r="I136" s="20">
        <v>7.6</v>
      </c>
      <c r="J136" s="20">
        <v>43.4</v>
      </c>
      <c r="K136" s="20">
        <v>0</v>
      </c>
      <c r="L136" s="20">
        <v>16.6</v>
      </c>
      <c r="M136" s="20">
        <v>0</v>
      </c>
      <c r="N136" s="20">
        <v>1.96</v>
      </c>
      <c r="O136" s="20">
        <v>0</v>
      </c>
      <c r="P136" s="2"/>
    </row>
    <row r="137" spans="1:16" ht="33.75" customHeight="1">
      <c r="A137" s="20" t="s">
        <v>57</v>
      </c>
      <c r="B137" s="18" t="s">
        <v>58</v>
      </c>
      <c r="C137" s="21">
        <v>30</v>
      </c>
      <c r="D137" s="20">
        <v>17</v>
      </c>
      <c r="E137" s="20">
        <v>0.4</v>
      </c>
      <c r="F137" s="20">
        <v>1</v>
      </c>
      <c r="G137" s="20">
        <v>1.6</v>
      </c>
      <c r="H137" s="20">
        <v>5.7</v>
      </c>
      <c r="I137" s="20">
        <v>1.7</v>
      </c>
      <c r="J137" s="20">
        <v>5.8</v>
      </c>
      <c r="K137" s="20">
        <v>0</v>
      </c>
      <c r="L137" s="20">
        <v>5</v>
      </c>
      <c r="M137" s="20">
        <v>0</v>
      </c>
      <c r="N137" s="20">
        <v>0</v>
      </c>
      <c r="O137" s="20">
        <v>0</v>
      </c>
      <c r="P137" s="2"/>
    </row>
    <row r="138" spans="1:16" ht="33.75" customHeight="1">
      <c r="A138" s="33" t="s">
        <v>105</v>
      </c>
      <c r="B138" s="32" t="s">
        <v>82</v>
      </c>
      <c r="C138" s="41">
        <v>200</v>
      </c>
      <c r="D138" s="33">
        <v>84</v>
      </c>
      <c r="E138" s="33">
        <v>0.1</v>
      </c>
      <c r="F138" s="33">
        <v>0.1</v>
      </c>
      <c r="G138" s="33">
        <v>20.6</v>
      </c>
      <c r="H138" s="33">
        <v>10</v>
      </c>
      <c r="I138" s="33">
        <v>2.5</v>
      </c>
      <c r="J138" s="33">
        <v>2.5</v>
      </c>
      <c r="K138" s="33">
        <v>0</v>
      </c>
      <c r="L138" s="33">
        <v>0</v>
      </c>
      <c r="M138" s="33">
        <v>0</v>
      </c>
      <c r="N138" s="33">
        <v>0.2</v>
      </c>
      <c r="O138" s="33">
        <v>166.7</v>
      </c>
      <c r="P138" s="2"/>
    </row>
    <row r="139" spans="1:16" ht="33.75" customHeight="1">
      <c r="A139" s="38" t="s">
        <v>18</v>
      </c>
      <c r="B139" s="39" t="s">
        <v>160</v>
      </c>
      <c r="C139" s="53">
        <v>0.03333333333333333</v>
      </c>
      <c r="D139" s="35">
        <v>41</v>
      </c>
      <c r="E139" s="35">
        <v>1.3</v>
      </c>
      <c r="F139" s="35">
        <v>0.2</v>
      </c>
      <c r="G139" s="35">
        <v>8.5</v>
      </c>
      <c r="H139" s="35">
        <v>3.1</v>
      </c>
      <c r="I139" s="35">
        <v>2.2</v>
      </c>
      <c r="J139" s="35">
        <v>12.1</v>
      </c>
      <c r="K139" s="35">
        <v>0.2</v>
      </c>
      <c r="L139" s="35">
        <v>0</v>
      </c>
      <c r="M139" s="35">
        <v>0</v>
      </c>
      <c r="N139" s="35">
        <v>0.39</v>
      </c>
      <c r="O139" s="35">
        <v>0</v>
      </c>
      <c r="P139" s="2"/>
    </row>
    <row r="140" spans="1:16" ht="33.75" customHeight="1">
      <c r="A140" s="38" t="s">
        <v>161</v>
      </c>
      <c r="B140" s="39" t="s">
        <v>157</v>
      </c>
      <c r="C140" s="53">
        <v>0.03333333333333333</v>
      </c>
      <c r="D140" s="35">
        <v>36</v>
      </c>
      <c r="E140" s="35">
        <v>1.2</v>
      </c>
      <c r="F140" s="35">
        <v>0.3</v>
      </c>
      <c r="G140" s="35">
        <v>4.4</v>
      </c>
      <c r="H140" s="35">
        <v>4.5</v>
      </c>
      <c r="I140" s="35">
        <v>4</v>
      </c>
      <c r="J140" s="35">
        <v>23</v>
      </c>
      <c r="K140" s="35">
        <v>0.3</v>
      </c>
      <c r="L140" s="35">
        <v>0</v>
      </c>
      <c r="M140" s="35">
        <v>0.02</v>
      </c>
      <c r="N140" s="35">
        <v>0.27</v>
      </c>
      <c r="O140" s="35">
        <v>0</v>
      </c>
      <c r="P140" s="2"/>
    </row>
    <row r="141" spans="1:16" ht="33.75" customHeight="1">
      <c r="A141" s="38"/>
      <c r="B141" s="39"/>
      <c r="C141" s="43" t="s">
        <v>153</v>
      </c>
      <c r="D141" s="38">
        <f>SUM(D133:D139)</f>
        <v>461</v>
      </c>
      <c r="E141" s="38">
        <f aca="true" t="shared" si="22" ref="E141:O141">SUM(E133:E139)</f>
        <v>11.3</v>
      </c>
      <c r="F141" s="38">
        <f t="shared" si="22"/>
        <v>13.2</v>
      </c>
      <c r="G141" s="38">
        <f t="shared" si="22"/>
        <v>73.1</v>
      </c>
      <c r="H141" s="38">
        <f t="shared" si="22"/>
        <v>64.8</v>
      </c>
      <c r="I141" s="38">
        <f t="shared" si="22"/>
        <v>31.1</v>
      </c>
      <c r="J141" s="38">
        <f t="shared" si="22"/>
        <v>131.10000000000002</v>
      </c>
      <c r="K141" s="38">
        <f t="shared" si="22"/>
        <v>0.30000000000000004</v>
      </c>
      <c r="L141" s="38">
        <f t="shared" si="22"/>
        <v>30.1</v>
      </c>
      <c r="M141" s="38">
        <f t="shared" si="22"/>
        <v>0</v>
      </c>
      <c r="N141" s="38">
        <f t="shared" si="22"/>
        <v>6.23</v>
      </c>
      <c r="O141" s="38">
        <f t="shared" si="22"/>
        <v>176.79999999999998</v>
      </c>
      <c r="P141" s="2"/>
    </row>
    <row r="142" spans="1:16" ht="33.75" customHeight="1">
      <c r="A142" s="38"/>
      <c r="B142" s="39"/>
      <c r="C142" s="46" t="s">
        <v>154</v>
      </c>
      <c r="D142" s="38">
        <f>D131+D141</f>
        <v>902</v>
      </c>
      <c r="E142" s="38">
        <f aca="true" t="shared" si="23" ref="E142:O142">E131+E141</f>
        <v>19.6</v>
      </c>
      <c r="F142" s="38">
        <f t="shared" si="23"/>
        <v>46.2</v>
      </c>
      <c r="G142" s="38">
        <f t="shared" si="23"/>
        <v>128.8</v>
      </c>
      <c r="H142" s="38">
        <f t="shared" si="23"/>
        <v>189.10000000000002</v>
      </c>
      <c r="I142" s="38">
        <f t="shared" si="23"/>
        <v>54.400000000000006</v>
      </c>
      <c r="J142" s="38">
        <f t="shared" si="23"/>
        <v>266.40000000000003</v>
      </c>
      <c r="K142" s="38">
        <f t="shared" si="23"/>
        <v>0.30000000000000004</v>
      </c>
      <c r="L142" s="38">
        <f t="shared" si="23"/>
        <v>54</v>
      </c>
      <c r="M142" s="38">
        <f t="shared" si="23"/>
        <v>0</v>
      </c>
      <c r="N142" s="38">
        <f t="shared" si="23"/>
        <v>6.33</v>
      </c>
      <c r="O142" s="38">
        <f t="shared" si="23"/>
        <v>176.79999999999998</v>
      </c>
      <c r="P142" s="2"/>
    </row>
    <row r="143" spans="1:16" ht="33.75" customHeight="1" thickBot="1">
      <c r="A143" s="27"/>
      <c r="B143" s="28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"/>
    </row>
    <row r="144" spans="1:16" s="14" customFormat="1" ht="33.75" customHeight="1" thickBot="1">
      <c r="A144" s="71" t="s">
        <v>106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37"/>
    </row>
    <row r="145" spans="1:16" s="14" customFormat="1" ht="33.75" customHeight="1">
      <c r="A145" s="23" t="s">
        <v>49</v>
      </c>
      <c r="B145" s="24" t="s">
        <v>148</v>
      </c>
      <c r="C145" s="25" t="s">
        <v>50</v>
      </c>
      <c r="D145" s="23">
        <v>153</v>
      </c>
      <c r="E145" s="23">
        <v>9.3</v>
      </c>
      <c r="F145" s="23">
        <v>7.4</v>
      </c>
      <c r="G145" s="23">
        <v>12.7</v>
      </c>
      <c r="H145" s="23">
        <v>84.3</v>
      </c>
      <c r="I145" s="23">
        <v>13.5</v>
      </c>
      <c r="J145" s="23">
        <v>110</v>
      </c>
      <c r="K145" s="23">
        <v>0</v>
      </c>
      <c r="L145" s="23">
        <v>10.3</v>
      </c>
      <c r="M145" s="23">
        <v>0</v>
      </c>
      <c r="N145" s="23">
        <v>10.9</v>
      </c>
      <c r="O145" s="23">
        <v>0</v>
      </c>
      <c r="P145" s="37"/>
    </row>
    <row r="146" spans="1:16" ht="33.75" customHeight="1">
      <c r="A146" s="20" t="s">
        <v>64</v>
      </c>
      <c r="B146" s="32" t="s">
        <v>65</v>
      </c>
      <c r="C146" s="41">
        <v>200</v>
      </c>
      <c r="D146" s="33">
        <v>84</v>
      </c>
      <c r="E146" s="20">
        <v>0.4</v>
      </c>
      <c r="F146" s="20">
        <v>0</v>
      </c>
      <c r="G146" s="20">
        <v>19.3</v>
      </c>
      <c r="H146" s="20">
        <v>6</v>
      </c>
      <c r="I146" s="20">
        <v>8.6</v>
      </c>
      <c r="J146" s="20">
        <v>7.7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"/>
    </row>
    <row r="147" spans="1:16" ht="33.75" customHeight="1">
      <c r="A147" s="47" t="s">
        <v>18</v>
      </c>
      <c r="B147" s="48" t="s">
        <v>127</v>
      </c>
      <c r="C147" s="49">
        <v>50</v>
      </c>
      <c r="D147" s="50">
        <v>102</v>
      </c>
      <c r="E147" s="51">
        <v>2.2</v>
      </c>
      <c r="F147" s="52">
        <v>4</v>
      </c>
      <c r="G147" s="52">
        <v>14.2</v>
      </c>
      <c r="H147" s="52">
        <v>34.1</v>
      </c>
      <c r="I147" s="52">
        <v>10</v>
      </c>
      <c r="J147" s="52">
        <v>38</v>
      </c>
      <c r="K147" s="52">
        <v>0.3</v>
      </c>
      <c r="L147" s="52">
        <v>5.5</v>
      </c>
      <c r="M147" s="52">
        <v>0</v>
      </c>
      <c r="N147" s="52">
        <v>0</v>
      </c>
      <c r="O147" s="52">
        <v>0</v>
      </c>
      <c r="P147" s="2"/>
    </row>
    <row r="148" spans="1:16" ht="33.75" customHeight="1">
      <c r="A148" s="35"/>
      <c r="B148" s="34"/>
      <c r="C148" s="43" t="s">
        <v>153</v>
      </c>
      <c r="D148" s="35">
        <f>SUM(D145:D147)</f>
        <v>339</v>
      </c>
      <c r="E148" s="35">
        <f aca="true" t="shared" si="24" ref="E148:O148">SUM(E145:E147)</f>
        <v>11.900000000000002</v>
      </c>
      <c r="F148" s="35">
        <f t="shared" si="24"/>
        <v>11.4</v>
      </c>
      <c r="G148" s="35">
        <f t="shared" si="24"/>
        <v>46.2</v>
      </c>
      <c r="H148" s="35">
        <f t="shared" si="24"/>
        <v>124.4</v>
      </c>
      <c r="I148" s="35">
        <f t="shared" si="24"/>
        <v>32.1</v>
      </c>
      <c r="J148" s="35">
        <f t="shared" si="24"/>
        <v>155.7</v>
      </c>
      <c r="K148" s="35">
        <f t="shared" si="24"/>
        <v>0.3</v>
      </c>
      <c r="L148" s="35">
        <f t="shared" si="24"/>
        <v>15.8</v>
      </c>
      <c r="M148" s="35">
        <f t="shared" si="24"/>
        <v>0</v>
      </c>
      <c r="N148" s="35">
        <f t="shared" si="24"/>
        <v>10.9</v>
      </c>
      <c r="O148" s="35">
        <f t="shared" si="24"/>
        <v>0</v>
      </c>
      <c r="P148" s="2"/>
    </row>
    <row r="149" spans="1:16" ht="33.75" customHeight="1" thickBot="1">
      <c r="A149" s="65" t="s">
        <v>107</v>
      </c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2"/>
    </row>
    <row r="150" spans="1:16" ht="33.75" customHeight="1">
      <c r="A150" s="23" t="s">
        <v>75</v>
      </c>
      <c r="B150" s="24" t="s">
        <v>76</v>
      </c>
      <c r="C150" s="25">
        <v>200</v>
      </c>
      <c r="D150" s="23">
        <v>92</v>
      </c>
      <c r="E150" s="23">
        <v>3.6</v>
      </c>
      <c r="F150" s="23">
        <v>3.4</v>
      </c>
      <c r="G150" s="23">
        <v>11.9</v>
      </c>
      <c r="H150" s="23">
        <v>22.4</v>
      </c>
      <c r="I150" s="23">
        <v>23.2</v>
      </c>
      <c r="J150" s="23">
        <v>23.2</v>
      </c>
      <c r="K150" s="23">
        <v>64.2</v>
      </c>
      <c r="L150" s="23">
        <v>0</v>
      </c>
      <c r="M150" s="23">
        <v>0</v>
      </c>
      <c r="N150" s="23">
        <v>0</v>
      </c>
      <c r="O150" s="23">
        <v>6.2</v>
      </c>
      <c r="P150" s="2"/>
    </row>
    <row r="151" spans="1:16" ht="33.75" customHeight="1">
      <c r="A151" s="20" t="s">
        <v>110</v>
      </c>
      <c r="B151" s="18" t="s">
        <v>164</v>
      </c>
      <c r="C151" s="21" t="s">
        <v>111</v>
      </c>
      <c r="D151" s="20">
        <v>37</v>
      </c>
      <c r="E151" s="20">
        <v>5.7</v>
      </c>
      <c r="F151" s="20">
        <v>1.3</v>
      </c>
      <c r="G151" s="20">
        <v>0.8</v>
      </c>
      <c r="H151" s="20">
        <v>1.7</v>
      </c>
      <c r="I151" s="20">
        <v>0</v>
      </c>
      <c r="J151" s="20">
        <v>1.7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"/>
    </row>
    <row r="152" spans="1:16" ht="33.75" customHeight="1">
      <c r="A152" s="20" t="s">
        <v>79</v>
      </c>
      <c r="B152" s="18" t="s">
        <v>80</v>
      </c>
      <c r="C152" s="21">
        <v>150</v>
      </c>
      <c r="D152" s="20">
        <v>164</v>
      </c>
      <c r="E152" s="20">
        <v>2.9</v>
      </c>
      <c r="F152" s="20">
        <v>3.4</v>
      </c>
      <c r="G152" s="20">
        <v>30.7</v>
      </c>
      <c r="H152" s="20">
        <v>7.9</v>
      </c>
      <c r="I152" s="20">
        <v>20.6</v>
      </c>
      <c r="J152" s="20">
        <v>63.3</v>
      </c>
      <c r="K152" s="20">
        <v>0</v>
      </c>
      <c r="L152" s="20">
        <v>16.6</v>
      </c>
      <c r="M152" s="20">
        <v>0</v>
      </c>
      <c r="N152" s="20">
        <v>0</v>
      </c>
      <c r="O152" s="20">
        <v>0</v>
      </c>
      <c r="P152" s="2"/>
    </row>
    <row r="153" spans="1:16" ht="33.75" customHeight="1">
      <c r="A153" s="33" t="s">
        <v>105</v>
      </c>
      <c r="B153" s="32" t="s">
        <v>112</v>
      </c>
      <c r="C153" s="41">
        <v>200</v>
      </c>
      <c r="D153" s="33">
        <v>137</v>
      </c>
      <c r="E153" s="33">
        <v>0.4</v>
      </c>
      <c r="F153" s="33">
        <v>0.1</v>
      </c>
      <c r="G153" s="33">
        <v>33.2</v>
      </c>
      <c r="H153" s="33">
        <v>18.3</v>
      </c>
      <c r="I153" s="33">
        <v>5</v>
      </c>
      <c r="J153" s="33">
        <v>12.5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2"/>
    </row>
    <row r="154" spans="1:16" ht="33.75" customHeight="1">
      <c r="A154" s="38" t="s">
        <v>18</v>
      </c>
      <c r="B154" s="39" t="s">
        <v>160</v>
      </c>
      <c r="C154" s="53">
        <v>0.03333333333333333</v>
      </c>
      <c r="D154" s="35">
        <v>41</v>
      </c>
      <c r="E154" s="35">
        <v>1.3</v>
      </c>
      <c r="F154" s="35">
        <v>0.2</v>
      </c>
      <c r="G154" s="35">
        <v>8.5</v>
      </c>
      <c r="H154" s="35">
        <v>3.1</v>
      </c>
      <c r="I154" s="35">
        <v>2.2</v>
      </c>
      <c r="J154" s="35">
        <v>12.1</v>
      </c>
      <c r="K154" s="35">
        <v>0.2</v>
      </c>
      <c r="L154" s="35">
        <v>0</v>
      </c>
      <c r="M154" s="35">
        <v>0</v>
      </c>
      <c r="N154" s="35">
        <v>0.39</v>
      </c>
      <c r="O154" s="35">
        <v>0</v>
      </c>
      <c r="P154" s="2"/>
    </row>
    <row r="155" spans="1:16" ht="33.75" customHeight="1">
      <c r="A155" s="38" t="s">
        <v>161</v>
      </c>
      <c r="B155" s="39" t="s">
        <v>157</v>
      </c>
      <c r="C155" s="53">
        <v>0.03333333333333333</v>
      </c>
      <c r="D155" s="35">
        <v>36</v>
      </c>
      <c r="E155" s="35">
        <v>1.2</v>
      </c>
      <c r="F155" s="35">
        <v>0.3</v>
      </c>
      <c r="G155" s="35">
        <v>4.4</v>
      </c>
      <c r="H155" s="35">
        <v>4.5</v>
      </c>
      <c r="I155" s="35">
        <v>4</v>
      </c>
      <c r="J155" s="35">
        <v>23</v>
      </c>
      <c r="K155" s="35">
        <v>0.3</v>
      </c>
      <c r="L155" s="35">
        <v>0</v>
      </c>
      <c r="M155" s="35">
        <v>0.02</v>
      </c>
      <c r="N155" s="35">
        <v>0.27</v>
      </c>
      <c r="O155" s="35">
        <v>0</v>
      </c>
      <c r="P155" s="2"/>
    </row>
    <row r="156" spans="1:16" ht="33.75" customHeight="1">
      <c r="A156" s="38"/>
      <c r="B156" s="39"/>
      <c r="C156" s="43" t="s">
        <v>153</v>
      </c>
      <c r="D156" s="38">
        <f>SUM(D150:D154)</f>
        <v>471</v>
      </c>
      <c r="E156" s="38">
        <f aca="true" t="shared" si="25" ref="E156:O156">SUM(E150:E154)</f>
        <v>13.900000000000002</v>
      </c>
      <c r="F156" s="38">
        <f t="shared" si="25"/>
        <v>8.399999999999999</v>
      </c>
      <c r="G156" s="38">
        <f t="shared" si="25"/>
        <v>85.1</v>
      </c>
      <c r="H156" s="38">
        <f t="shared" si="25"/>
        <v>53.4</v>
      </c>
      <c r="I156" s="38">
        <f t="shared" si="25"/>
        <v>51</v>
      </c>
      <c r="J156" s="38">
        <f t="shared" si="25"/>
        <v>112.79999999999998</v>
      </c>
      <c r="K156" s="38">
        <f t="shared" si="25"/>
        <v>64.4</v>
      </c>
      <c r="L156" s="38">
        <f t="shared" si="25"/>
        <v>16.6</v>
      </c>
      <c r="M156" s="38">
        <f t="shared" si="25"/>
        <v>0</v>
      </c>
      <c r="N156" s="38">
        <f t="shared" si="25"/>
        <v>0.39</v>
      </c>
      <c r="O156" s="38">
        <f t="shared" si="25"/>
        <v>6.2</v>
      </c>
      <c r="P156" s="2"/>
    </row>
    <row r="157" spans="1:16" ht="33.75" customHeight="1">
      <c r="A157" s="38"/>
      <c r="B157" s="39"/>
      <c r="C157" s="46" t="s">
        <v>154</v>
      </c>
      <c r="D157" s="38">
        <f>D148+D156</f>
        <v>810</v>
      </c>
      <c r="E157" s="38">
        <f aca="true" t="shared" si="26" ref="E157:O157">E148+E156</f>
        <v>25.800000000000004</v>
      </c>
      <c r="F157" s="38">
        <f t="shared" si="26"/>
        <v>19.799999999999997</v>
      </c>
      <c r="G157" s="38">
        <f t="shared" si="26"/>
        <v>131.3</v>
      </c>
      <c r="H157" s="38">
        <f t="shared" si="26"/>
        <v>177.8</v>
      </c>
      <c r="I157" s="38">
        <f t="shared" si="26"/>
        <v>83.1</v>
      </c>
      <c r="J157" s="38">
        <f t="shared" si="26"/>
        <v>268.5</v>
      </c>
      <c r="K157" s="38">
        <f t="shared" si="26"/>
        <v>64.7</v>
      </c>
      <c r="L157" s="38">
        <f t="shared" si="26"/>
        <v>32.400000000000006</v>
      </c>
      <c r="M157" s="38">
        <f t="shared" si="26"/>
        <v>0</v>
      </c>
      <c r="N157" s="38">
        <f t="shared" si="26"/>
        <v>11.290000000000001</v>
      </c>
      <c r="O157" s="38">
        <f t="shared" si="26"/>
        <v>6.2</v>
      </c>
      <c r="P157" s="2"/>
    </row>
    <row r="158" spans="1:16" ht="33.75" customHeight="1">
      <c r="A158" s="27"/>
      <c r="B158" s="28"/>
      <c r="C158" s="4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"/>
    </row>
    <row r="159" spans="1:16" ht="33.75" customHeight="1">
      <c r="A159" s="27"/>
      <c r="B159" s="28"/>
      <c r="C159" s="40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"/>
    </row>
    <row r="160" spans="1:16" ht="33.75" customHeight="1">
      <c r="A160" s="27"/>
      <c r="B160" s="28"/>
      <c r="C160" s="40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"/>
    </row>
    <row r="161" spans="1:16" ht="33.75" customHeight="1">
      <c r="A161" s="27"/>
      <c r="B161" s="28"/>
      <c r="C161" s="40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"/>
    </row>
    <row r="162" spans="1:16" ht="33.75" customHeight="1" thickBot="1">
      <c r="A162" s="65" t="s">
        <v>113</v>
      </c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2"/>
    </row>
    <row r="163" spans="1:16" ht="33.75" customHeight="1">
      <c r="A163" s="23" t="s">
        <v>114</v>
      </c>
      <c r="B163" s="24" t="s">
        <v>115</v>
      </c>
      <c r="C163" s="25" t="s">
        <v>17</v>
      </c>
      <c r="D163" s="23">
        <v>210</v>
      </c>
      <c r="E163" s="23">
        <v>6.5</v>
      </c>
      <c r="F163" s="23">
        <v>5.1</v>
      </c>
      <c r="G163" s="23">
        <v>34.6</v>
      </c>
      <c r="H163" s="23">
        <v>115.2</v>
      </c>
      <c r="I163" s="23">
        <v>34.6</v>
      </c>
      <c r="J163" s="23">
        <v>83</v>
      </c>
      <c r="K163" s="23">
        <v>1.5</v>
      </c>
      <c r="L163" s="23">
        <v>15.4</v>
      </c>
      <c r="M163" s="23">
        <v>0</v>
      </c>
      <c r="N163" s="23">
        <v>0</v>
      </c>
      <c r="O163" s="23">
        <v>0</v>
      </c>
      <c r="P163" s="2"/>
    </row>
    <row r="164" spans="1:16" ht="33.75" customHeight="1">
      <c r="A164" s="20" t="s">
        <v>18</v>
      </c>
      <c r="B164" s="18" t="s">
        <v>134</v>
      </c>
      <c r="C164" s="21">
        <v>75</v>
      </c>
      <c r="D164" s="20">
        <v>170</v>
      </c>
      <c r="E164" s="20">
        <v>3.6</v>
      </c>
      <c r="F164" s="20">
        <v>6.1</v>
      </c>
      <c r="G164" s="20">
        <v>25.3</v>
      </c>
      <c r="H164" s="20">
        <v>19.4</v>
      </c>
      <c r="I164" s="20">
        <v>7</v>
      </c>
      <c r="J164" s="20">
        <v>45.9</v>
      </c>
      <c r="K164" s="20">
        <v>0</v>
      </c>
      <c r="L164" s="20">
        <v>9.8</v>
      </c>
      <c r="M164" s="20">
        <v>0</v>
      </c>
      <c r="N164" s="20">
        <v>0</v>
      </c>
      <c r="O164" s="20">
        <v>0</v>
      </c>
      <c r="P164" s="2"/>
    </row>
    <row r="165" spans="1:16" ht="33.75" customHeight="1">
      <c r="A165" s="33" t="s">
        <v>116</v>
      </c>
      <c r="B165" s="32" t="s">
        <v>117</v>
      </c>
      <c r="C165" s="41">
        <v>200</v>
      </c>
      <c r="D165" s="33">
        <v>123</v>
      </c>
      <c r="E165" s="33">
        <v>3.3</v>
      </c>
      <c r="F165" s="33">
        <v>2.6</v>
      </c>
      <c r="G165" s="33">
        <v>21.5</v>
      </c>
      <c r="H165" s="33">
        <v>112</v>
      </c>
      <c r="I165" s="33">
        <v>27.4</v>
      </c>
      <c r="J165" s="33">
        <v>103.4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2"/>
    </row>
    <row r="166" spans="1:16" ht="33.75" customHeight="1">
      <c r="A166" s="38"/>
      <c r="B166" s="39"/>
      <c r="C166" s="43" t="s">
        <v>153</v>
      </c>
      <c r="D166" s="38">
        <f>SUM(D163:D165)</f>
        <v>503</v>
      </c>
      <c r="E166" s="38">
        <f aca="true" t="shared" si="27" ref="E166:O166">SUM(E163:E165)</f>
        <v>13.399999999999999</v>
      </c>
      <c r="F166" s="38">
        <f t="shared" si="27"/>
        <v>13.799999999999999</v>
      </c>
      <c r="G166" s="38">
        <f t="shared" si="27"/>
        <v>81.4</v>
      </c>
      <c r="H166" s="38">
        <f t="shared" si="27"/>
        <v>246.6</v>
      </c>
      <c r="I166" s="38">
        <f t="shared" si="27"/>
        <v>69</v>
      </c>
      <c r="J166" s="38">
        <f t="shared" si="27"/>
        <v>232.3</v>
      </c>
      <c r="K166" s="38">
        <f t="shared" si="27"/>
        <v>1.5</v>
      </c>
      <c r="L166" s="38">
        <f t="shared" si="27"/>
        <v>25.200000000000003</v>
      </c>
      <c r="M166" s="38">
        <f t="shared" si="27"/>
        <v>0</v>
      </c>
      <c r="N166" s="38">
        <f t="shared" si="27"/>
        <v>0</v>
      </c>
      <c r="O166" s="38">
        <f t="shared" si="27"/>
        <v>0</v>
      </c>
      <c r="P166" s="2"/>
    </row>
    <row r="167" spans="1:16" ht="33.75" customHeight="1" thickBot="1">
      <c r="A167" s="65" t="s">
        <v>118</v>
      </c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2"/>
    </row>
    <row r="168" spans="1:16" ht="33.75" customHeight="1">
      <c r="A168" s="23" t="s">
        <v>108</v>
      </c>
      <c r="B168" s="24" t="s">
        <v>109</v>
      </c>
      <c r="C168" s="25">
        <v>200</v>
      </c>
      <c r="D168" s="23">
        <v>57</v>
      </c>
      <c r="E168" s="23">
        <v>1.1</v>
      </c>
      <c r="F168" s="23">
        <v>3.1</v>
      </c>
      <c r="G168" s="23">
        <v>6.5</v>
      </c>
      <c r="H168" s="23">
        <v>13.8</v>
      </c>
      <c r="I168" s="23">
        <v>11.6</v>
      </c>
      <c r="J168" s="23">
        <v>27.6</v>
      </c>
      <c r="K168" s="23">
        <v>0</v>
      </c>
      <c r="L168" s="23">
        <v>0</v>
      </c>
      <c r="M168" s="23">
        <v>0</v>
      </c>
      <c r="N168" s="23">
        <v>2.43</v>
      </c>
      <c r="O168" s="23">
        <v>10.9</v>
      </c>
      <c r="P168" s="2"/>
    </row>
    <row r="169" spans="1:16" ht="33.75" customHeight="1">
      <c r="A169" s="20"/>
      <c r="B169" s="18" t="s">
        <v>27</v>
      </c>
      <c r="C169" s="21">
        <v>10</v>
      </c>
      <c r="D169" s="20">
        <v>17</v>
      </c>
      <c r="E169" s="20">
        <v>0</v>
      </c>
      <c r="F169" s="20">
        <v>1.7</v>
      </c>
      <c r="G169" s="20">
        <v>0.3</v>
      </c>
      <c r="H169" s="20">
        <v>6.8</v>
      </c>
      <c r="I169" s="20">
        <v>0</v>
      </c>
      <c r="J169" s="20">
        <v>5.1</v>
      </c>
      <c r="K169" s="20">
        <v>0</v>
      </c>
      <c r="L169" s="20">
        <v>8.5</v>
      </c>
      <c r="M169" s="20">
        <v>0</v>
      </c>
      <c r="N169" s="20">
        <v>0</v>
      </c>
      <c r="O169" s="20">
        <v>0</v>
      </c>
      <c r="P169" s="2"/>
    </row>
    <row r="170" spans="1:16" ht="33.75" customHeight="1">
      <c r="A170" s="20"/>
      <c r="B170" s="18" t="s">
        <v>159</v>
      </c>
      <c r="C170" s="21">
        <v>15</v>
      </c>
      <c r="D170" s="20">
        <v>1.9</v>
      </c>
      <c r="E170" s="20">
        <v>0.1</v>
      </c>
      <c r="F170" s="20">
        <v>0</v>
      </c>
      <c r="G170" s="20">
        <v>0.2</v>
      </c>
      <c r="H170" s="20">
        <v>0.3</v>
      </c>
      <c r="I170" s="20">
        <v>0.3</v>
      </c>
      <c r="J170" s="20">
        <v>0.3</v>
      </c>
      <c r="K170" s="20">
        <v>0.6</v>
      </c>
      <c r="L170" s="20">
        <v>0</v>
      </c>
      <c r="M170" s="20">
        <v>0.1</v>
      </c>
      <c r="N170" s="20">
        <v>0.03</v>
      </c>
      <c r="O170" s="20">
        <v>1</v>
      </c>
      <c r="P170" s="2"/>
    </row>
    <row r="171" spans="1:32" ht="33.75" customHeight="1">
      <c r="A171" s="20" t="s">
        <v>70</v>
      </c>
      <c r="B171" s="18" t="s">
        <v>119</v>
      </c>
      <c r="C171" s="21">
        <v>75</v>
      </c>
      <c r="D171" s="20">
        <v>72</v>
      </c>
      <c r="E171" s="20">
        <v>7.5</v>
      </c>
      <c r="F171" s="20">
        <v>2.2</v>
      </c>
      <c r="G171" s="20">
        <v>5</v>
      </c>
      <c r="H171" s="20">
        <v>8.4</v>
      </c>
      <c r="I171" s="20">
        <v>11.2</v>
      </c>
      <c r="J171" s="20">
        <v>73.2</v>
      </c>
      <c r="K171" s="20">
        <v>0</v>
      </c>
      <c r="L171" s="20">
        <v>9.9</v>
      </c>
      <c r="M171" s="20">
        <v>0</v>
      </c>
      <c r="N171" s="20">
        <v>0.5</v>
      </c>
      <c r="O171" s="20">
        <v>0</v>
      </c>
      <c r="P171" s="2"/>
      <c r="Q171" s="4"/>
      <c r="R171" s="5"/>
      <c r="S171" s="15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13"/>
    </row>
    <row r="172" spans="1:32" ht="33.75" customHeight="1">
      <c r="A172" s="20" t="s">
        <v>44</v>
      </c>
      <c r="B172" s="18" t="s">
        <v>45</v>
      </c>
      <c r="C172" s="21">
        <v>150</v>
      </c>
      <c r="D172" s="20">
        <v>111</v>
      </c>
      <c r="E172" s="20">
        <v>2.5</v>
      </c>
      <c r="F172" s="20">
        <v>3.6</v>
      </c>
      <c r="G172" s="20">
        <v>16.6</v>
      </c>
      <c r="H172" s="20">
        <v>34.7</v>
      </c>
      <c r="I172" s="20">
        <v>0</v>
      </c>
      <c r="J172" s="20">
        <v>73.1</v>
      </c>
      <c r="K172" s="20">
        <v>0</v>
      </c>
      <c r="L172" s="20">
        <v>15.8</v>
      </c>
      <c r="M172" s="20">
        <v>0</v>
      </c>
      <c r="N172" s="20">
        <v>0.15</v>
      </c>
      <c r="O172" s="20">
        <v>18.8</v>
      </c>
      <c r="P172" s="2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</row>
    <row r="173" spans="1:32" ht="33.75" customHeight="1">
      <c r="A173" s="20" t="s">
        <v>57</v>
      </c>
      <c r="B173" s="18" t="s">
        <v>138</v>
      </c>
      <c r="C173" s="21">
        <v>30</v>
      </c>
      <c r="D173" s="20">
        <v>17</v>
      </c>
      <c r="E173" s="20">
        <v>0.4</v>
      </c>
      <c r="F173" s="20">
        <v>1</v>
      </c>
      <c r="G173" s="20">
        <v>1.6</v>
      </c>
      <c r="H173" s="20">
        <v>5.7</v>
      </c>
      <c r="I173" s="20">
        <v>1.7</v>
      </c>
      <c r="J173" s="20">
        <v>5.8</v>
      </c>
      <c r="K173" s="20">
        <v>0</v>
      </c>
      <c r="L173" s="20">
        <v>5</v>
      </c>
      <c r="M173" s="20">
        <v>0</v>
      </c>
      <c r="N173" s="20">
        <v>0</v>
      </c>
      <c r="O173" s="20">
        <v>0</v>
      </c>
      <c r="P173" s="2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</row>
    <row r="174" spans="1:32" ht="33.75" customHeight="1">
      <c r="A174" s="57" t="s">
        <v>99</v>
      </c>
      <c r="B174" s="57" t="s">
        <v>165</v>
      </c>
      <c r="C174" s="58">
        <v>200</v>
      </c>
      <c r="D174" s="52">
        <v>82</v>
      </c>
      <c r="E174" s="52">
        <v>0</v>
      </c>
      <c r="F174" s="52">
        <v>0</v>
      </c>
      <c r="G174" s="52">
        <v>20.5</v>
      </c>
      <c r="H174" s="52">
        <v>68.2</v>
      </c>
      <c r="I174" s="52">
        <v>0</v>
      </c>
      <c r="J174" s="52">
        <v>0</v>
      </c>
      <c r="K174" s="52">
        <v>0</v>
      </c>
      <c r="L174" s="52">
        <v>0</v>
      </c>
      <c r="M174" s="52">
        <v>0</v>
      </c>
      <c r="N174" s="52">
        <v>0.2</v>
      </c>
      <c r="O174" s="52">
        <v>22.7</v>
      </c>
      <c r="P174" s="2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</row>
    <row r="175" spans="1:32" ht="33.75" customHeight="1">
      <c r="A175" s="38" t="s">
        <v>18</v>
      </c>
      <c r="B175" s="39" t="s">
        <v>160</v>
      </c>
      <c r="C175" s="53">
        <v>0.03333333333333333</v>
      </c>
      <c r="D175" s="35">
        <v>41</v>
      </c>
      <c r="E175" s="35">
        <v>1.3</v>
      </c>
      <c r="F175" s="35">
        <v>0.2</v>
      </c>
      <c r="G175" s="35">
        <v>8.5</v>
      </c>
      <c r="H175" s="35">
        <v>3.1</v>
      </c>
      <c r="I175" s="35">
        <v>2.2</v>
      </c>
      <c r="J175" s="35">
        <v>12.1</v>
      </c>
      <c r="K175" s="35">
        <v>0.2</v>
      </c>
      <c r="L175" s="35">
        <v>0</v>
      </c>
      <c r="M175" s="35">
        <v>0</v>
      </c>
      <c r="N175" s="35">
        <v>0.39</v>
      </c>
      <c r="O175" s="35">
        <v>0</v>
      </c>
      <c r="P175" s="2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</row>
    <row r="176" spans="1:32" ht="33.75" customHeight="1">
      <c r="A176" s="38" t="s">
        <v>161</v>
      </c>
      <c r="B176" s="39" t="s">
        <v>157</v>
      </c>
      <c r="C176" s="53">
        <v>0.03333333333333333</v>
      </c>
      <c r="D176" s="35">
        <v>36</v>
      </c>
      <c r="E176" s="35">
        <v>1.2</v>
      </c>
      <c r="F176" s="35">
        <v>0.3</v>
      </c>
      <c r="G176" s="35">
        <v>4.4</v>
      </c>
      <c r="H176" s="35">
        <v>4.5</v>
      </c>
      <c r="I176" s="35">
        <v>4</v>
      </c>
      <c r="J176" s="35">
        <v>23</v>
      </c>
      <c r="K176" s="35">
        <v>0.3</v>
      </c>
      <c r="L176" s="35">
        <v>0</v>
      </c>
      <c r="M176" s="35">
        <v>0.02</v>
      </c>
      <c r="N176" s="35">
        <v>0.27</v>
      </c>
      <c r="O176" s="35">
        <v>0</v>
      </c>
      <c r="P176" s="2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</row>
    <row r="177" spans="1:32" ht="33.75" customHeight="1">
      <c r="A177" s="38"/>
      <c r="B177" s="39"/>
      <c r="C177" s="43" t="s">
        <v>153</v>
      </c>
      <c r="D177" s="38">
        <f>SUM(D168:D175)</f>
        <v>398.9</v>
      </c>
      <c r="E177" s="38">
        <f aca="true" t="shared" si="28" ref="E177:O177">SUM(E168:E175)</f>
        <v>12.9</v>
      </c>
      <c r="F177" s="38">
        <f t="shared" si="28"/>
        <v>11.799999999999999</v>
      </c>
      <c r="G177" s="38">
        <f t="shared" si="28"/>
        <v>59.2</v>
      </c>
      <c r="H177" s="38">
        <f t="shared" si="28"/>
        <v>141</v>
      </c>
      <c r="I177" s="38">
        <f t="shared" si="28"/>
        <v>27</v>
      </c>
      <c r="J177" s="38">
        <f t="shared" si="28"/>
        <v>197.20000000000002</v>
      </c>
      <c r="K177" s="38">
        <f t="shared" si="28"/>
        <v>0.8</v>
      </c>
      <c r="L177" s="38">
        <f t="shared" si="28"/>
        <v>39.2</v>
      </c>
      <c r="M177" s="38">
        <f t="shared" si="28"/>
        <v>0.1</v>
      </c>
      <c r="N177" s="38">
        <f t="shared" si="28"/>
        <v>3.7</v>
      </c>
      <c r="O177" s="38">
        <f t="shared" si="28"/>
        <v>53.400000000000006</v>
      </c>
      <c r="P177" s="2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</row>
    <row r="178" spans="1:32" ht="33.75" customHeight="1">
      <c r="A178" s="38"/>
      <c r="B178" s="39"/>
      <c r="C178" s="46" t="s">
        <v>154</v>
      </c>
      <c r="D178" s="38">
        <f>D166+D177</f>
        <v>901.9</v>
      </c>
      <c r="E178" s="38">
        <f aca="true" t="shared" si="29" ref="E178:O178">E166+E177</f>
        <v>26.299999999999997</v>
      </c>
      <c r="F178" s="38">
        <f t="shared" si="29"/>
        <v>25.599999999999998</v>
      </c>
      <c r="G178" s="38">
        <f t="shared" si="29"/>
        <v>140.60000000000002</v>
      </c>
      <c r="H178" s="38">
        <f t="shared" si="29"/>
        <v>387.6</v>
      </c>
      <c r="I178" s="38">
        <f t="shared" si="29"/>
        <v>96</v>
      </c>
      <c r="J178" s="38">
        <f t="shared" si="29"/>
        <v>429.5</v>
      </c>
      <c r="K178" s="38">
        <f t="shared" si="29"/>
        <v>2.3</v>
      </c>
      <c r="L178" s="38">
        <f t="shared" si="29"/>
        <v>64.4</v>
      </c>
      <c r="M178" s="38">
        <f t="shared" si="29"/>
        <v>0.1</v>
      </c>
      <c r="N178" s="38">
        <f t="shared" si="29"/>
        <v>3.7</v>
      </c>
      <c r="O178" s="38">
        <f t="shared" si="29"/>
        <v>53.400000000000006</v>
      </c>
      <c r="P178" s="2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</row>
    <row r="179" spans="1:16" ht="33.75" customHeight="1" thickBot="1">
      <c r="A179" s="27"/>
      <c r="B179" s="28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"/>
    </row>
    <row r="180" spans="1:16" ht="33.75" customHeight="1">
      <c r="A180" s="73" t="s">
        <v>120</v>
      </c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2"/>
    </row>
    <row r="181" spans="1:16" ht="33.75" customHeight="1">
      <c r="A181" s="38" t="s">
        <v>129</v>
      </c>
      <c r="B181" s="39" t="s">
        <v>140</v>
      </c>
      <c r="C181" s="43" t="s">
        <v>141</v>
      </c>
      <c r="D181" s="38">
        <v>171</v>
      </c>
      <c r="E181" s="38">
        <v>6.4</v>
      </c>
      <c r="F181" s="38">
        <v>11.5</v>
      </c>
      <c r="G181" s="38">
        <v>10.5</v>
      </c>
      <c r="H181" s="38">
        <v>186.1</v>
      </c>
      <c r="I181" s="38">
        <v>12.6</v>
      </c>
      <c r="J181" s="38">
        <v>125.8</v>
      </c>
      <c r="K181" s="38">
        <v>0.3</v>
      </c>
      <c r="L181" s="38">
        <v>74</v>
      </c>
      <c r="M181" s="38">
        <v>0</v>
      </c>
      <c r="N181" s="38">
        <v>0.7</v>
      </c>
      <c r="O181" s="38">
        <v>0</v>
      </c>
      <c r="P181" s="2"/>
    </row>
    <row r="182" spans="1:16" ht="33.75" customHeight="1">
      <c r="A182" s="38" t="s">
        <v>114</v>
      </c>
      <c r="B182" s="39" t="s">
        <v>128</v>
      </c>
      <c r="C182" s="43" t="s">
        <v>17</v>
      </c>
      <c r="D182" s="38">
        <v>173</v>
      </c>
      <c r="E182" s="38">
        <v>5.5</v>
      </c>
      <c r="F182" s="38">
        <v>5.8</v>
      </c>
      <c r="G182" s="38">
        <v>25</v>
      </c>
      <c r="H182" s="38">
        <v>99.8</v>
      </c>
      <c r="I182" s="38">
        <v>46.6</v>
      </c>
      <c r="J182" s="38">
        <v>157.6</v>
      </c>
      <c r="K182" s="38">
        <v>0.7</v>
      </c>
      <c r="L182" s="38">
        <v>13.1</v>
      </c>
      <c r="M182" s="38">
        <v>0</v>
      </c>
      <c r="N182" s="38">
        <v>0</v>
      </c>
      <c r="O182" s="38">
        <v>0.7</v>
      </c>
      <c r="P182" s="2"/>
    </row>
    <row r="183" spans="1:16" ht="33.75" customHeight="1">
      <c r="A183" s="38" t="s">
        <v>52</v>
      </c>
      <c r="B183" s="39" t="s">
        <v>21</v>
      </c>
      <c r="C183" s="43">
        <v>200</v>
      </c>
      <c r="D183" s="38">
        <v>59</v>
      </c>
      <c r="E183" s="38">
        <v>0</v>
      </c>
      <c r="F183" s="38">
        <v>0</v>
      </c>
      <c r="G183" s="38">
        <v>14.9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2"/>
    </row>
    <row r="184" spans="1:16" ht="33.75" customHeight="1">
      <c r="A184" s="33"/>
      <c r="B184" s="32" t="s">
        <v>22</v>
      </c>
      <c r="C184" s="41">
        <v>1</v>
      </c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2"/>
    </row>
    <row r="185" spans="1:16" ht="33.75" customHeight="1">
      <c r="A185" s="38"/>
      <c r="B185" s="39"/>
      <c r="C185" s="43" t="s">
        <v>153</v>
      </c>
      <c r="D185" s="38">
        <f>SUM(D181:D183)</f>
        <v>403</v>
      </c>
      <c r="E185" s="38">
        <f aca="true" t="shared" si="30" ref="E185:O185">SUM(E181:E183)</f>
        <v>11.9</v>
      </c>
      <c r="F185" s="38">
        <f t="shared" si="30"/>
        <v>17.3</v>
      </c>
      <c r="G185" s="38">
        <f t="shared" si="30"/>
        <v>50.4</v>
      </c>
      <c r="H185" s="38">
        <f t="shared" si="30"/>
        <v>285.9</v>
      </c>
      <c r="I185" s="38">
        <f t="shared" si="30"/>
        <v>59.2</v>
      </c>
      <c r="J185" s="38">
        <f t="shared" si="30"/>
        <v>283.4</v>
      </c>
      <c r="K185" s="38">
        <f t="shared" si="30"/>
        <v>1</v>
      </c>
      <c r="L185" s="38">
        <f t="shared" si="30"/>
        <v>87.1</v>
      </c>
      <c r="M185" s="38">
        <f t="shared" si="30"/>
        <v>0</v>
      </c>
      <c r="N185" s="38">
        <f t="shared" si="30"/>
        <v>0.7</v>
      </c>
      <c r="O185" s="38">
        <f t="shared" si="30"/>
        <v>0.7</v>
      </c>
      <c r="P185" s="2"/>
    </row>
    <row r="186" spans="1:16" ht="33.75" customHeight="1" thickBot="1">
      <c r="A186" s="65" t="s">
        <v>121</v>
      </c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2"/>
    </row>
    <row r="187" spans="1:16" ht="33.75" customHeight="1">
      <c r="A187" s="23" t="s">
        <v>25</v>
      </c>
      <c r="B187" s="24" t="s">
        <v>26</v>
      </c>
      <c r="C187" s="25">
        <v>200</v>
      </c>
      <c r="D187" s="23">
        <v>59</v>
      </c>
      <c r="E187" s="23">
        <v>1.1</v>
      </c>
      <c r="F187" s="23">
        <v>2.6</v>
      </c>
      <c r="G187" s="23">
        <v>8</v>
      </c>
      <c r="H187" s="23">
        <v>7.7</v>
      </c>
      <c r="I187" s="23">
        <v>10.1</v>
      </c>
      <c r="J187" s="23">
        <v>30.9</v>
      </c>
      <c r="K187" s="23">
        <v>0</v>
      </c>
      <c r="L187" s="23">
        <v>0</v>
      </c>
      <c r="M187" s="23">
        <v>0</v>
      </c>
      <c r="N187" s="23">
        <v>2.43</v>
      </c>
      <c r="O187" s="23">
        <v>7.1</v>
      </c>
      <c r="P187" s="2"/>
    </row>
    <row r="188" spans="1:16" ht="33.75" customHeight="1">
      <c r="A188" s="20"/>
      <c r="B188" s="18" t="s">
        <v>27</v>
      </c>
      <c r="C188" s="21">
        <v>10</v>
      </c>
      <c r="D188" s="20">
        <v>17</v>
      </c>
      <c r="E188" s="20">
        <v>0</v>
      </c>
      <c r="F188" s="20">
        <v>1.7</v>
      </c>
      <c r="G188" s="20">
        <v>0.3</v>
      </c>
      <c r="H188" s="20">
        <v>6.8</v>
      </c>
      <c r="I188" s="20">
        <v>0</v>
      </c>
      <c r="J188" s="20">
        <v>5.1</v>
      </c>
      <c r="K188" s="20">
        <v>0</v>
      </c>
      <c r="L188" s="20">
        <v>8.5</v>
      </c>
      <c r="M188" s="20">
        <v>0</v>
      </c>
      <c r="N188" s="20">
        <v>0</v>
      </c>
      <c r="O188" s="20">
        <v>0</v>
      </c>
      <c r="P188" s="2"/>
    </row>
    <row r="189" spans="1:16" ht="33.75" customHeight="1">
      <c r="A189" s="20" t="s">
        <v>90</v>
      </c>
      <c r="B189" s="18" t="s">
        <v>91</v>
      </c>
      <c r="C189" s="21" t="s">
        <v>92</v>
      </c>
      <c r="D189" s="20">
        <v>103</v>
      </c>
      <c r="E189" s="20">
        <v>4.7</v>
      </c>
      <c r="F189" s="20">
        <v>5.6</v>
      </c>
      <c r="G189" s="20">
        <v>8.7</v>
      </c>
      <c r="H189" s="20">
        <v>7.7</v>
      </c>
      <c r="I189" s="20">
        <v>10.2</v>
      </c>
      <c r="J189" s="20">
        <v>57.6</v>
      </c>
      <c r="K189" s="20">
        <v>0</v>
      </c>
      <c r="L189" s="20">
        <v>0</v>
      </c>
      <c r="M189" s="20">
        <v>0</v>
      </c>
      <c r="N189" s="20">
        <v>0.93</v>
      </c>
      <c r="O189" s="20">
        <v>1.3</v>
      </c>
      <c r="P189" s="2"/>
    </row>
    <row r="190" spans="1:16" ht="33.75" customHeight="1">
      <c r="A190" s="20" t="s">
        <v>151</v>
      </c>
      <c r="B190" s="18" t="s">
        <v>145</v>
      </c>
      <c r="C190" s="21">
        <v>150</v>
      </c>
      <c r="D190" s="20">
        <v>187</v>
      </c>
      <c r="E190" s="20">
        <v>4.3</v>
      </c>
      <c r="F190" s="20">
        <v>6.4</v>
      </c>
      <c r="G190" s="20">
        <v>27</v>
      </c>
      <c r="H190" s="20">
        <v>17.2</v>
      </c>
      <c r="I190" s="20">
        <v>13</v>
      </c>
      <c r="J190" s="33">
        <v>47.6</v>
      </c>
      <c r="K190" s="33">
        <v>0</v>
      </c>
      <c r="L190" s="33">
        <v>0</v>
      </c>
      <c r="M190" s="33">
        <v>0</v>
      </c>
      <c r="N190" s="33">
        <v>1.96</v>
      </c>
      <c r="O190" s="33">
        <v>1.6</v>
      </c>
      <c r="P190" s="31"/>
    </row>
    <row r="191" spans="1:16" ht="33.75" customHeight="1">
      <c r="A191" s="33" t="s">
        <v>46</v>
      </c>
      <c r="B191" s="32" t="s">
        <v>47</v>
      </c>
      <c r="C191" s="41">
        <v>200</v>
      </c>
      <c r="D191" s="33">
        <v>69</v>
      </c>
      <c r="E191" s="33">
        <v>0.3</v>
      </c>
      <c r="F191" s="33">
        <v>11.3</v>
      </c>
      <c r="G191" s="33">
        <v>16.6</v>
      </c>
      <c r="H191" s="33">
        <v>19.2</v>
      </c>
      <c r="I191" s="62">
        <v>15</v>
      </c>
      <c r="J191" s="38">
        <v>31.6</v>
      </c>
      <c r="K191" s="38">
        <v>0</v>
      </c>
      <c r="L191" s="38">
        <v>0</v>
      </c>
      <c r="M191" s="38">
        <v>0</v>
      </c>
      <c r="N191" s="38">
        <v>0.2</v>
      </c>
      <c r="O191" s="38">
        <v>0</v>
      </c>
      <c r="P191" s="31"/>
    </row>
    <row r="192" spans="1:16" ht="33.75" customHeight="1">
      <c r="A192" s="38" t="s">
        <v>18</v>
      </c>
      <c r="B192" s="39" t="s">
        <v>160</v>
      </c>
      <c r="C192" s="53">
        <v>0.03333333333333333</v>
      </c>
      <c r="D192" s="35">
        <v>41</v>
      </c>
      <c r="E192" s="35">
        <v>1.3</v>
      </c>
      <c r="F192" s="35">
        <v>0.2</v>
      </c>
      <c r="G192" s="35">
        <v>8.5</v>
      </c>
      <c r="H192" s="35">
        <v>3.1</v>
      </c>
      <c r="I192" s="35">
        <v>2.2</v>
      </c>
      <c r="J192" s="35">
        <v>12.1</v>
      </c>
      <c r="K192" s="35">
        <v>0.2</v>
      </c>
      <c r="L192" s="35">
        <v>0</v>
      </c>
      <c r="M192" s="35">
        <v>0</v>
      </c>
      <c r="N192" s="35">
        <v>0.39</v>
      </c>
      <c r="O192" s="35">
        <v>0</v>
      </c>
      <c r="P192" s="31"/>
    </row>
    <row r="193" spans="1:16" ht="33.75" customHeight="1">
      <c r="A193" s="38" t="s">
        <v>161</v>
      </c>
      <c r="B193" s="39" t="s">
        <v>157</v>
      </c>
      <c r="C193" s="53">
        <v>0.03333333333333333</v>
      </c>
      <c r="D193" s="35">
        <v>36</v>
      </c>
      <c r="E193" s="35">
        <v>1.2</v>
      </c>
      <c r="F193" s="35">
        <v>0.3</v>
      </c>
      <c r="G193" s="35">
        <v>4.4</v>
      </c>
      <c r="H193" s="35">
        <v>4.5</v>
      </c>
      <c r="I193" s="35">
        <v>4</v>
      </c>
      <c r="J193" s="35">
        <v>23</v>
      </c>
      <c r="K193" s="35">
        <v>0.3</v>
      </c>
      <c r="L193" s="35">
        <v>0</v>
      </c>
      <c r="M193" s="35">
        <v>0.02</v>
      </c>
      <c r="N193" s="35">
        <v>0.27</v>
      </c>
      <c r="O193" s="35">
        <v>0</v>
      </c>
      <c r="P193" s="31"/>
    </row>
    <row r="194" spans="1:16" ht="33.75" customHeight="1">
      <c r="A194" s="59"/>
      <c r="B194" s="60"/>
      <c r="C194" s="61" t="s">
        <v>153</v>
      </c>
      <c r="D194" s="59">
        <f>SUM(D187:D192)</f>
        <v>476</v>
      </c>
      <c r="E194" s="59">
        <f aca="true" t="shared" si="31" ref="E194:O194">SUM(E187:E192)</f>
        <v>11.700000000000003</v>
      </c>
      <c r="F194" s="59">
        <f t="shared" si="31"/>
        <v>27.799999999999997</v>
      </c>
      <c r="G194" s="59">
        <f t="shared" si="31"/>
        <v>69.1</v>
      </c>
      <c r="H194" s="59">
        <f t="shared" si="31"/>
        <v>61.699999999999996</v>
      </c>
      <c r="I194" s="63">
        <f t="shared" si="31"/>
        <v>50.5</v>
      </c>
      <c r="J194" s="38">
        <f t="shared" si="31"/>
        <v>184.89999999999998</v>
      </c>
      <c r="K194" s="38">
        <f t="shared" si="31"/>
        <v>0.2</v>
      </c>
      <c r="L194" s="38">
        <f t="shared" si="31"/>
        <v>8.5</v>
      </c>
      <c r="M194" s="38">
        <f t="shared" si="31"/>
        <v>0</v>
      </c>
      <c r="N194" s="38">
        <f t="shared" si="31"/>
        <v>5.91</v>
      </c>
      <c r="O194" s="38">
        <f t="shared" si="31"/>
        <v>10</v>
      </c>
      <c r="P194" s="31"/>
    </row>
    <row r="195" spans="1:16" ht="33.75" customHeight="1">
      <c r="A195" s="38"/>
      <c r="B195" s="39"/>
      <c r="C195" s="46" t="s">
        <v>154</v>
      </c>
      <c r="D195" s="38">
        <f>D185+D194</f>
        <v>879</v>
      </c>
      <c r="E195" s="38">
        <f aca="true" t="shared" si="32" ref="E195:O195">E185+E194</f>
        <v>23.6</v>
      </c>
      <c r="F195" s="38">
        <f t="shared" si="32"/>
        <v>45.099999999999994</v>
      </c>
      <c r="G195" s="38">
        <f t="shared" si="32"/>
        <v>119.5</v>
      </c>
      <c r="H195" s="38">
        <f t="shared" si="32"/>
        <v>347.59999999999997</v>
      </c>
      <c r="I195" s="64">
        <f t="shared" si="32"/>
        <v>109.7</v>
      </c>
      <c r="J195" s="38">
        <f t="shared" si="32"/>
        <v>468.29999999999995</v>
      </c>
      <c r="K195" s="38">
        <f t="shared" si="32"/>
        <v>1.2</v>
      </c>
      <c r="L195" s="38">
        <f t="shared" si="32"/>
        <v>95.6</v>
      </c>
      <c r="M195" s="38">
        <f t="shared" si="32"/>
        <v>0</v>
      </c>
      <c r="N195" s="38">
        <f t="shared" si="32"/>
        <v>6.61</v>
      </c>
      <c r="O195" s="38">
        <f t="shared" si="32"/>
        <v>10.7</v>
      </c>
      <c r="P195" s="2"/>
    </row>
    <row r="196" spans="1:16" ht="33.75" customHeight="1">
      <c r="A196" s="27"/>
      <c r="B196" s="28"/>
      <c r="C196" s="40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"/>
    </row>
    <row r="197" spans="1:16" ht="33.75" customHeight="1">
      <c r="A197" s="27"/>
      <c r="B197" s="28"/>
      <c r="C197" s="40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"/>
    </row>
    <row r="198" spans="1:16" ht="33.75" customHeight="1" thickBot="1">
      <c r="A198" s="65" t="s">
        <v>122</v>
      </c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2"/>
    </row>
    <row r="199" spans="1:16" ht="33.75" customHeight="1">
      <c r="A199" s="23" t="s">
        <v>135</v>
      </c>
      <c r="B199" s="24" t="s">
        <v>136</v>
      </c>
      <c r="C199" s="25">
        <v>250</v>
      </c>
      <c r="D199" s="23">
        <v>89</v>
      </c>
      <c r="E199" s="23">
        <v>3</v>
      </c>
      <c r="F199" s="23">
        <v>3</v>
      </c>
      <c r="G199" s="23">
        <v>12.7</v>
      </c>
      <c r="H199" s="23">
        <v>102.3</v>
      </c>
      <c r="I199" s="23">
        <v>16.2</v>
      </c>
      <c r="J199" s="23">
        <v>90.7</v>
      </c>
      <c r="K199" s="23">
        <v>0</v>
      </c>
      <c r="L199" s="23">
        <v>5.2</v>
      </c>
      <c r="M199" s="23">
        <v>0</v>
      </c>
      <c r="N199" s="23">
        <v>0</v>
      </c>
      <c r="O199" s="23">
        <v>0.6</v>
      </c>
      <c r="P199" s="2"/>
    </row>
    <row r="200" spans="1:16" ht="33.75" customHeight="1">
      <c r="A200" s="20" t="s">
        <v>18</v>
      </c>
      <c r="B200" s="18" t="s">
        <v>133</v>
      </c>
      <c r="C200" s="21">
        <v>75</v>
      </c>
      <c r="D200" s="20">
        <v>150</v>
      </c>
      <c r="E200" s="20">
        <v>2.9</v>
      </c>
      <c r="F200" s="20">
        <v>5</v>
      </c>
      <c r="G200" s="20">
        <v>23.2</v>
      </c>
      <c r="H200" s="20">
        <v>16.2</v>
      </c>
      <c r="I200" s="20">
        <v>5.8</v>
      </c>
      <c r="J200" s="20">
        <v>37.8</v>
      </c>
      <c r="K200" s="20">
        <v>0.5</v>
      </c>
      <c r="L200" s="20">
        <v>7.6</v>
      </c>
      <c r="M200" s="20">
        <v>0</v>
      </c>
      <c r="N200" s="20">
        <v>0</v>
      </c>
      <c r="O200" s="20">
        <v>0</v>
      </c>
      <c r="P200" s="2"/>
    </row>
    <row r="201" spans="1:16" ht="33.75" customHeight="1">
      <c r="A201" s="20" t="s">
        <v>20</v>
      </c>
      <c r="B201" s="18" t="s">
        <v>21</v>
      </c>
      <c r="C201" s="21">
        <v>200</v>
      </c>
      <c r="D201" s="20">
        <v>59</v>
      </c>
      <c r="E201" s="20">
        <v>0</v>
      </c>
      <c r="F201" s="20">
        <v>0</v>
      </c>
      <c r="G201" s="20">
        <v>14.9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"/>
    </row>
    <row r="202" spans="1:16" ht="33.75" customHeight="1">
      <c r="A202" s="33"/>
      <c r="B202" s="32" t="s">
        <v>22</v>
      </c>
      <c r="C202" s="41">
        <v>1</v>
      </c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2"/>
    </row>
    <row r="203" spans="1:16" ht="33.75" customHeight="1">
      <c r="A203" s="38"/>
      <c r="B203" s="39"/>
      <c r="C203" s="43" t="s">
        <v>153</v>
      </c>
      <c r="D203" s="38">
        <f>SUM(D199:D202)</f>
        <v>298</v>
      </c>
      <c r="E203" s="38">
        <f aca="true" t="shared" si="33" ref="E203:O203">SUM(E199:E202)</f>
        <v>5.9</v>
      </c>
      <c r="F203" s="38">
        <f t="shared" si="33"/>
        <v>8</v>
      </c>
      <c r="G203" s="38">
        <f t="shared" si="33"/>
        <v>50.8</v>
      </c>
      <c r="H203" s="38">
        <f t="shared" si="33"/>
        <v>118.5</v>
      </c>
      <c r="I203" s="38">
        <f t="shared" si="33"/>
        <v>22</v>
      </c>
      <c r="J203" s="38">
        <f t="shared" si="33"/>
        <v>128.5</v>
      </c>
      <c r="K203" s="38">
        <f t="shared" si="33"/>
        <v>0.5</v>
      </c>
      <c r="L203" s="38">
        <f t="shared" si="33"/>
        <v>12.8</v>
      </c>
      <c r="M203" s="38">
        <f t="shared" si="33"/>
        <v>0</v>
      </c>
      <c r="N203" s="38">
        <f t="shared" si="33"/>
        <v>0</v>
      </c>
      <c r="O203" s="38">
        <f t="shared" si="33"/>
        <v>0.6</v>
      </c>
      <c r="P203" s="2"/>
    </row>
    <row r="204" spans="1:16" ht="33.75" customHeight="1" thickBot="1">
      <c r="A204" s="65" t="s">
        <v>123</v>
      </c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2"/>
    </row>
    <row r="205" spans="1:16" ht="33.75" customHeight="1">
      <c r="A205" s="23" t="s">
        <v>124</v>
      </c>
      <c r="B205" s="24" t="s">
        <v>142</v>
      </c>
      <c r="C205" s="25">
        <v>200</v>
      </c>
      <c r="D205" s="23">
        <v>64</v>
      </c>
      <c r="E205" s="23">
        <v>1.7</v>
      </c>
      <c r="F205" s="23">
        <v>3.1</v>
      </c>
      <c r="G205" s="23">
        <v>7.7</v>
      </c>
      <c r="H205" s="23">
        <v>17.6</v>
      </c>
      <c r="I205" s="23">
        <v>12.3</v>
      </c>
      <c r="J205" s="23">
        <v>27.5</v>
      </c>
      <c r="K205" s="23">
        <v>0</v>
      </c>
      <c r="L205" s="23">
        <v>0</v>
      </c>
      <c r="M205" s="23">
        <v>0</v>
      </c>
      <c r="N205" s="23">
        <v>2.75</v>
      </c>
      <c r="O205" s="23">
        <v>7.6</v>
      </c>
      <c r="P205" s="2"/>
    </row>
    <row r="206" spans="1:16" ht="33.75" customHeight="1">
      <c r="A206" s="20"/>
      <c r="B206" s="18" t="s">
        <v>27</v>
      </c>
      <c r="C206" s="21">
        <v>10</v>
      </c>
      <c r="D206" s="20">
        <v>17</v>
      </c>
      <c r="E206" s="20">
        <v>0</v>
      </c>
      <c r="F206" s="20">
        <v>1.7</v>
      </c>
      <c r="G206" s="20">
        <v>0.3</v>
      </c>
      <c r="H206" s="20">
        <v>6.8</v>
      </c>
      <c r="I206" s="20">
        <v>0</v>
      </c>
      <c r="J206" s="20">
        <v>5.1</v>
      </c>
      <c r="K206" s="20">
        <v>0</v>
      </c>
      <c r="L206" s="20">
        <v>8.5</v>
      </c>
      <c r="M206" s="20">
        <v>0</v>
      </c>
      <c r="N206" s="20">
        <v>0</v>
      </c>
      <c r="O206" s="20">
        <v>0</v>
      </c>
      <c r="P206" s="2"/>
    </row>
    <row r="207" spans="1:16" ht="33.75" customHeight="1">
      <c r="A207" s="20" t="s">
        <v>42</v>
      </c>
      <c r="B207" s="18" t="s">
        <v>125</v>
      </c>
      <c r="C207" s="21">
        <v>60</v>
      </c>
      <c r="D207" s="36">
        <v>67</v>
      </c>
      <c r="E207" s="36">
        <v>4.9</v>
      </c>
      <c r="F207" s="36">
        <v>3.9</v>
      </c>
      <c r="G207" s="36">
        <v>3.4</v>
      </c>
      <c r="H207" s="36">
        <v>3.2</v>
      </c>
      <c r="I207" s="36">
        <v>6</v>
      </c>
      <c r="J207" s="36">
        <v>49</v>
      </c>
      <c r="K207" s="36">
        <v>0</v>
      </c>
      <c r="L207" s="36">
        <v>0</v>
      </c>
      <c r="M207" s="36">
        <v>0</v>
      </c>
      <c r="N207" s="36">
        <v>0.93</v>
      </c>
      <c r="O207" s="36">
        <v>0</v>
      </c>
      <c r="P207" s="2"/>
    </row>
    <row r="208" spans="1:16" ht="33.75" customHeight="1">
      <c r="A208" s="33" t="s">
        <v>151</v>
      </c>
      <c r="B208" s="32" t="s">
        <v>146</v>
      </c>
      <c r="C208" s="41" t="s">
        <v>143</v>
      </c>
      <c r="D208" s="33">
        <v>94</v>
      </c>
      <c r="E208" s="33">
        <v>1.9</v>
      </c>
      <c r="F208" s="33">
        <v>2.6</v>
      </c>
      <c r="G208" s="33">
        <v>152</v>
      </c>
      <c r="H208" s="33">
        <v>22.9</v>
      </c>
      <c r="I208" s="33">
        <v>13</v>
      </c>
      <c r="J208" s="33">
        <v>21.1</v>
      </c>
      <c r="K208" s="33">
        <v>55.2</v>
      </c>
      <c r="L208" s="33">
        <v>0.6</v>
      </c>
      <c r="M208" s="33">
        <v>0</v>
      </c>
      <c r="N208" s="33">
        <v>0.15</v>
      </c>
      <c r="O208" s="33">
        <v>18.6</v>
      </c>
      <c r="P208" s="2"/>
    </row>
    <row r="209" spans="1:16" ht="33.75" customHeight="1">
      <c r="A209" s="38" t="s">
        <v>30</v>
      </c>
      <c r="B209" s="39" t="s">
        <v>144</v>
      </c>
      <c r="C209" s="43">
        <v>30</v>
      </c>
      <c r="D209" s="38">
        <v>17</v>
      </c>
      <c r="E209" s="38">
        <v>0.3</v>
      </c>
      <c r="F209" s="38">
        <v>1.1</v>
      </c>
      <c r="G209" s="38">
        <v>1.3</v>
      </c>
      <c r="H209" s="38">
        <v>5.8</v>
      </c>
      <c r="I209" s="38">
        <v>0</v>
      </c>
      <c r="J209" s="38">
        <v>4.9</v>
      </c>
      <c r="K209" s="38">
        <v>0</v>
      </c>
      <c r="L209" s="38">
        <v>5.4</v>
      </c>
      <c r="M209" s="38">
        <v>0</v>
      </c>
      <c r="N209" s="38">
        <v>0</v>
      </c>
      <c r="O209" s="38">
        <v>0</v>
      </c>
      <c r="P209" s="2"/>
    </row>
    <row r="210" spans="1:16" ht="33.75" customHeight="1">
      <c r="A210" s="38" t="s">
        <v>99</v>
      </c>
      <c r="B210" s="39" t="s">
        <v>126</v>
      </c>
      <c r="C210" s="43">
        <v>200</v>
      </c>
      <c r="D210" s="38">
        <v>69</v>
      </c>
      <c r="E210" s="38">
        <v>0.3</v>
      </c>
      <c r="F210" s="38">
        <v>11.3</v>
      </c>
      <c r="G210" s="38">
        <v>11.3</v>
      </c>
      <c r="H210" s="38">
        <v>16.6</v>
      </c>
      <c r="I210" s="38">
        <v>13.3</v>
      </c>
      <c r="J210" s="38">
        <v>6.7</v>
      </c>
      <c r="K210" s="38">
        <v>20.8</v>
      </c>
      <c r="L210" s="38">
        <v>0</v>
      </c>
      <c r="M210" s="38">
        <v>0</v>
      </c>
      <c r="N210" s="38">
        <v>0</v>
      </c>
      <c r="O210" s="38">
        <v>0</v>
      </c>
      <c r="P210" s="2"/>
    </row>
    <row r="211" spans="1:16" ht="33.75" customHeight="1">
      <c r="A211" s="38" t="s">
        <v>18</v>
      </c>
      <c r="B211" s="39" t="s">
        <v>160</v>
      </c>
      <c r="C211" s="53">
        <v>0.03333333333333333</v>
      </c>
      <c r="D211" s="35">
        <v>41</v>
      </c>
      <c r="E211" s="35">
        <v>1.3</v>
      </c>
      <c r="F211" s="35">
        <v>0.2</v>
      </c>
      <c r="G211" s="35">
        <v>8.5</v>
      </c>
      <c r="H211" s="35">
        <v>3.1</v>
      </c>
      <c r="I211" s="35">
        <v>2.2</v>
      </c>
      <c r="J211" s="35">
        <v>12.1</v>
      </c>
      <c r="K211" s="35">
        <v>0.2</v>
      </c>
      <c r="L211" s="35">
        <v>0</v>
      </c>
      <c r="M211" s="35">
        <v>0</v>
      </c>
      <c r="N211" s="35">
        <v>0.39</v>
      </c>
      <c r="O211" s="35">
        <v>0</v>
      </c>
      <c r="P211" s="2"/>
    </row>
    <row r="212" spans="1:16" ht="33.75" customHeight="1">
      <c r="A212" s="38" t="s">
        <v>161</v>
      </c>
      <c r="B212" s="39" t="s">
        <v>157</v>
      </c>
      <c r="C212" s="53">
        <v>0.03333333333333333</v>
      </c>
      <c r="D212" s="35">
        <v>36</v>
      </c>
      <c r="E212" s="35">
        <v>1.2</v>
      </c>
      <c r="F212" s="35">
        <v>0.3</v>
      </c>
      <c r="G212" s="35">
        <v>4.4</v>
      </c>
      <c r="H212" s="35">
        <v>4.5</v>
      </c>
      <c r="I212" s="35">
        <v>4</v>
      </c>
      <c r="J212" s="35">
        <v>23</v>
      </c>
      <c r="K212" s="35">
        <v>0.3</v>
      </c>
      <c r="L212" s="35">
        <v>0</v>
      </c>
      <c r="M212" s="35">
        <v>0.02</v>
      </c>
      <c r="N212" s="35">
        <v>0.27</v>
      </c>
      <c r="O212" s="35">
        <v>0</v>
      </c>
      <c r="P212" s="2"/>
    </row>
    <row r="213" spans="1:15" ht="33.75" customHeight="1">
      <c r="A213" s="38"/>
      <c r="B213" s="39"/>
      <c r="C213" s="43" t="s">
        <v>153</v>
      </c>
      <c r="D213" s="38">
        <f>SUM(D205:D211)</f>
        <v>369</v>
      </c>
      <c r="E213" s="38">
        <f aca="true" t="shared" si="34" ref="E213:O213">SUM(E205:E211)</f>
        <v>10.400000000000002</v>
      </c>
      <c r="F213" s="38">
        <f t="shared" si="34"/>
        <v>23.9</v>
      </c>
      <c r="G213" s="38">
        <f t="shared" si="34"/>
        <v>184.50000000000003</v>
      </c>
      <c r="H213" s="38">
        <f t="shared" si="34"/>
        <v>76</v>
      </c>
      <c r="I213" s="38">
        <f t="shared" si="34"/>
        <v>46.800000000000004</v>
      </c>
      <c r="J213" s="38">
        <f t="shared" si="34"/>
        <v>126.39999999999999</v>
      </c>
      <c r="K213" s="38">
        <f t="shared" si="34"/>
        <v>76.2</v>
      </c>
      <c r="L213" s="38">
        <f t="shared" si="34"/>
        <v>14.5</v>
      </c>
      <c r="M213" s="38">
        <f t="shared" si="34"/>
        <v>0</v>
      </c>
      <c r="N213" s="38">
        <f t="shared" si="34"/>
        <v>4.22</v>
      </c>
      <c r="O213" s="38">
        <f t="shared" si="34"/>
        <v>26.200000000000003</v>
      </c>
    </row>
    <row r="214" spans="1:15" ht="33.75" customHeight="1">
      <c r="A214" s="38"/>
      <c r="B214" s="39"/>
      <c r="C214" s="46" t="s">
        <v>154</v>
      </c>
      <c r="D214" s="38">
        <f>D203+D213</f>
        <v>667</v>
      </c>
      <c r="E214" s="38">
        <f aca="true" t="shared" si="35" ref="E214:O214">E203+E213</f>
        <v>16.300000000000004</v>
      </c>
      <c r="F214" s="38">
        <f t="shared" si="35"/>
        <v>31.9</v>
      </c>
      <c r="G214" s="38">
        <f t="shared" si="35"/>
        <v>235.3</v>
      </c>
      <c r="H214" s="38">
        <f t="shared" si="35"/>
        <v>194.5</v>
      </c>
      <c r="I214" s="38">
        <f t="shared" si="35"/>
        <v>68.80000000000001</v>
      </c>
      <c r="J214" s="38">
        <f t="shared" si="35"/>
        <v>254.89999999999998</v>
      </c>
      <c r="K214" s="38">
        <f t="shared" si="35"/>
        <v>76.7</v>
      </c>
      <c r="L214" s="38">
        <f t="shared" si="35"/>
        <v>27.3</v>
      </c>
      <c r="M214" s="38">
        <f t="shared" si="35"/>
        <v>0</v>
      </c>
      <c r="N214" s="38">
        <f t="shared" si="35"/>
        <v>4.22</v>
      </c>
      <c r="O214" s="38">
        <f t="shared" si="35"/>
        <v>26.800000000000004</v>
      </c>
    </row>
    <row r="215" spans="1:15" ht="33.75" customHeight="1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</row>
    <row r="216" spans="1:15" ht="18.75" customHeight="1">
      <c r="A216" s="4"/>
      <c r="B216" s="5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ht="18.75">
      <c r="A217" s="4"/>
      <c r="B217" s="5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ht="18.75">
      <c r="A218" s="4"/>
      <c r="B218" s="5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ht="20.25" customHeight="1">
      <c r="A219" s="4"/>
      <c r="B219" s="5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ht="19.5" customHeight="1">
      <c r="A220" s="4"/>
      <c r="B220" s="5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ht="18.75" customHeight="1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</row>
    <row r="222" spans="1:15" ht="31.5" customHeight="1">
      <c r="A222" s="6"/>
      <c r="B222" s="7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223" spans="1:15" ht="36" customHeight="1">
      <c r="A223" s="6"/>
      <c r="B223" s="7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</row>
    <row r="224" spans="1:15" ht="32.25" customHeight="1">
      <c r="A224" s="6"/>
      <c r="B224" s="7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</row>
    <row r="225" spans="1:15" ht="18.75">
      <c r="A225" s="6"/>
      <c r="B225" s="7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</row>
    <row r="226" spans="1:15" ht="51.75" customHeight="1">
      <c r="A226" s="6"/>
      <c r="B226" s="7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1:15" ht="33" customHeight="1">
      <c r="A227" s="6"/>
      <c r="B227" s="7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</row>
    <row r="228" spans="1:15" ht="19.5" customHeight="1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</row>
    <row r="229" spans="1:15" ht="18.75">
      <c r="A229" s="6"/>
      <c r="B229" s="7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</row>
    <row r="230" spans="1:15" ht="39" customHeight="1">
      <c r="A230" s="6"/>
      <c r="B230" s="7"/>
      <c r="C230" s="8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</row>
    <row r="231" spans="1:15" ht="21" customHeight="1">
      <c r="A231" s="6"/>
      <c r="B231" s="7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</row>
    <row r="232" spans="1:15" ht="38.25" customHeight="1">
      <c r="A232" s="72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</row>
    <row r="233" spans="1:15" ht="16.5" customHeight="1">
      <c r="A233" s="6"/>
      <c r="B233" s="7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1:15" ht="42" customHeight="1">
      <c r="A234" s="6"/>
      <c r="B234" s="7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1:15" ht="32.25" customHeight="1">
      <c r="A235" s="6"/>
      <c r="B235" s="7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1:15" ht="18.75">
      <c r="A236" s="6"/>
      <c r="B236" s="7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</row>
    <row r="237" spans="1:15" ht="18.75">
      <c r="A237" s="6"/>
      <c r="B237" s="7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</row>
    <row r="238" spans="1:15" ht="38.25" customHeight="1">
      <c r="A238" s="6"/>
      <c r="B238" s="7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</row>
    <row r="239" spans="1:15" ht="18.75" customHeight="1">
      <c r="A239" s="6"/>
      <c r="B239" s="7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</row>
    <row r="240" spans="1:15" ht="18.75" customHeight="1">
      <c r="A240" s="72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</row>
    <row r="241" spans="1:15" ht="18.75">
      <c r="A241" s="6"/>
      <c r="B241" s="7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</row>
    <row r="242" spans="1:15" ht="18.75">
      <c r="A242" s="6"/>
      <c r="B242" s="7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</row>
    <row r="243" spans="1:15" ht="21" customHeight="1">
      <c r="A243" s="6"/>
      <c r="B243" s="7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</row>
    <row r="244" spans="1:15" ht="22.5" customHeight="1">
      <c r="A244" s="6"/>
      <c r="B244" s="7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</row>
    <row r="245" spans="1:15" ht="18.75" customHeight="1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</row>
    <row r="246" spans="1:15" ht="19.5" customHeight="1">
      <c r="A246" s="6"/>
      <c r="B246" s="7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</row>
    <row r="247" spans="1:15" ht="18.75" customHeight="1">
      <c r="A247" s="6"/>
      <c r="B247" s="7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</row>
    <row r="248" spans="1:15" ht="19.5" customHeight="1">
      <c r="A248" s="6"/>
      <c r="B248" s="7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</row>
    <row r="249" spans="1:15" ht="36" customHeight="1">
      <c r="A249" s="6"/>
      <c r="B249" s="7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</row>
    <row r="250" spans="1:15" ht="24.75" customHeight="1">
      <c r="A250" s="6"/>
      <c r="B250" s="7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</row>
    <row r="251" spans="1:15" ht="18.75">
      <c r="A251" s="6"/>
      <c r="B251" s="7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</row>
    <row r="252" spans="1:15" ht="39.75" customHeight="1">
      <c r="A252" s="6"/>
      <c r="B252" s="7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</row>
    <row r="253" spans="1:15" ht="19.5" customHeight="1">
      <c r="A253" s="6"/>
      <c r="B253" s="7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</row>
    <row r="254" spans="1:15" ht="19.5" customHeight="1">
      <c r="A254" s="72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</row>
    <row r="255" spans="1:15" ht="35.25" customHeight="1">
      <c r="A255" s="6"/>
      <c r="B255" s="7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</row>
    <row r="256" spans="1:15" ht="18.75">
      <c r="A256" s="6"/>
      <c r="B256" s="7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</row>
    <row r="257" spans="1:15" ht="18.75">
      <c r="A257" s="6"/>
      <c r="B257" s="7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</row>
    <row r="258" spans="1:15" ht="35.25" customHeight="1">
      <c r="A258" s="6"/>
      <c r="B258" s="7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</row>
    <row r="259" spans="1:15" ht="15.75" customHeight="1">
      <c r="A259" s="6"/>
      <c r="B259" s="7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</row>
    <row r="260" spans="1:15" ht="19.5" customHeight="1">
      <c r="A260" s="72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</row>
    <row r="261" spans="1:15" ht="18" customHeight="1">
      <c r="A261" s="6"/>
      <c r="B261" s="7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</row>
    <row r="262" spans="1:15" ht="18.75" customHeight="1">
      <c r="A262" s="6"/>
      <c r="B262" s="7"/>
      <c r="C262" s="9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</row>
    <row r="263" spans="1:15" ht="32.25" customHeight="1">
      <c r="A263" s="6"/>
      <c r="B263" s="7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</row>
    <row r="264" spans="1:15" ht="18.75">
      <c r="A264" s="6"/>
      <c r="B264" s="7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</row>
    <row r="265" spans="1:15" ht="18.75">
      <c r="A265" s="6"/>
      <c r="B265" s="7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</row>
    <row r="266" spans="1:15" ht="18.75">
      <c r="A266" s="6"/>
      <c r="B266" s="7"/>
      <c r="C266" s="10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</row>
    <row r="267" spans="1:15" ht="39" customHeight="1">
      <c r="A267" s="6"/>
      <c r="B267" s="7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</row>
    <row r="268" spans="1:15" ht="19.5" customHeight="1">
      <c r="A268" s="6"/>
      <c r="B268" s="7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</row>
    <row r="269" spans="1:15" ht="21.75" customHeight="1">
      <c r="A269" s="72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</row>
    <row r="270" spans="1:15" ht="18.75" customHeight="1">
      <c r="A270" s="6"/>
      <c r="B270" s="7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</row>
    <row r="271" spans="1:15" ht="18.75">
      <c r="A271" s="6"/>
      <c r="B271" s="7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</row>
    <row r="272" spans="1:15" ht="18.75">
      <c r="A272" s="6"/>
      <c r="B272" s="7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</row>
    <row r="273" spans="1:15" ht="20.25" customHeight="1">
      <c r="A273" s="6"/>
      <c r="B273" s="7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</row>
    <row r="274" spans="1:15" ht="18.75" customHeight="1">
      <c r="A274" s="6"/>
      <c r="B274" s="7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</row>
    <row r="275" spans="1:15" ht="34.5" customHeight="1">
      <c r="A275" s="72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</row>
    <row r="276" spans="1:15" ht="35.25" customHeight="1">
      <c r="A276" s="6"/>
      <c r="B276" s="7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</row>
    <row r="277" spans="1:15" ht="17.25" customHeight="1">
      <c r="A277" s="6"/>
      <c r="B277" s="7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</row>
    <row r="278" spans="1:15" ht="21" customHeight="1">
      <c r="A278" s="6"/>
      <c r="B278" s="7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</row>
    <row r="279" spans="1:15" ht="33.75" customHeight="1">
      <c r="A279" s="6"/>
      <c r="B279" s="7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</row>
    <row r="280" spans="1:15" ht="16.5" customHeight="1">
      <c r="A280" s="6"/>
      <c r="B280" s="7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</row>
    <row r="281" spans="1:15" ht="18.75">
      <c r="A281" s="6"/>
      <c r="B281" s="7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</row>
    <row r="282" spans="1:15" ht="51" customHeight="1">
      <c r="A282" s="6"/>
      <c r="B282" s="7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</row>
    <row r="283" spans="1:15" ht="18.75" customHeight="1">
      <c r="A283" s="6"/>
      <c r="B283" s="7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</row>
    <row r="284" spans="1:15" ht="18.75" customHeight="1">
      <c r="A284" s="72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</row>
    <row r="285" spans="1:15" ht="18.75">
      <c r="A285" s="6"/>
      <c r="B285" s="7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</row>
    <row r="286" spans="1:15" ht="19.5" customHeight="1">
      <c r="A286" s="6"/>
      <c r="B286" s="7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</row>
    <row r="287" spans="1:15" ht="19.5" customHeight="1">
      <c r="A287" s="6"/>
      <c r="B287" s="7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</row>
    <row r="288" spans="1:15" ht="34.5" customHeight="1">
      <c r="A288" s="72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</row>
    <row r="289" spans="1:15" ht="17.25" customHeight="1">
      <c r="A289" s="6"/>
      <c r="B289" s="7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</row>
    <row r="290" spans="1:15" ht="17.25" customHeight="1">
      <c r="A290" s="6"/>
      <c r="B290" s="7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</row>
    <row r="291" spans="1:15" ht="34.5" customHeight="1">
      <c r="A291" s="6"/>
      <c r="B291" s="7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</row>
    <row r="292" spans="1:15" ht="18.75">
      <c r="A292" s="6"/>
      <c r="B292" s="7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</row>
    <row r="293" spans="1:15" ht="36" customHeight="1">
      <c r="A293" s="6"/>
      <c r="B293" s="7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</row>
    <row r="294" spans="1:15" ht="33" customHeight="1">
      <c r="A294" s="6"/>
      <c r="B294" s="7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</row>
    <row r="295" spans="1:15" ht="18" customHeight="1">
      <c r="A295" s="72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</row>
    <row r="296" spans="1:15" ht="18.75">
      <c r="A296" s="6"/>
      <c r="B296" s="7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</row>
    <row r="297" spans="1:15" ht="32.25" customHeight="1">
      <c r="A297" s="6"/>
      <c r="B297" s="7"/>
      <c r="C297" s="8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</row>
    <row r="298" spans="1:15" ht="17.25" customHeight="1">
      <c r="A298" s="6"/>
      <c r="B298" s="7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</row>
    <row r="299" spans="1:15" ht="16.5" customHeight="1">
      <c r="A299" s="72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</row>
    <row r="300" spans="1:15" ht="19.5" customHeight="1">
      <c r="A300" s="6"/>
      <c r="B300" s="7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33.75" customHeight="1">
      <c r="A301" s="6"/>
      <c r="B301" s="7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</row>
    <row r="302" spans="1:15" ht="15.75" customHeight="1">
      <c r="A302" s="6"/>
      <c r="B302" s="7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</row>
    <row r="303" spans="1:15" ht="18.75">
      <c r="A303" s="7"/>
      <c r="B303" s="7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</row>
    <row r="304" spans="1:15" ht="35.25" customHeight="1">
      <c r="A304" s="6"/>
      <c r="B304" s="7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</row>
    <row r="305" spans="1:15" ht="18" customHeight="1">
      <c r="A305" s="6"/>
      <c r="B305" s="7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</row>
    <row r="306" spans="1:15" ht="20.25" customHeight="1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</row>
    <row r="307" spans="1:15" ht="16.5" customHeight="1">
      <c r="A307" s="6"/>
      <c r="B307" s="7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</row>
    <row r="308" spans="1:15" ht="16.5" customHeight="1">
      <c r="A308" s="6"/>
      <c r="B308" s="7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</row>
    <row r="309" spans="1:15" ht="16.5" customHeight="1">
      <c r="A309" s="6"/>
      <c r="B309" s="7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</row>
    <row r="310" spans="1:15" ht="16.5" customHeight="1">
      <c r="A310" s="6"/>
      <c r="B310" s="7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</row>
    <row r="311" spans="1:15" ht="18.75">
      <c r="A311" s="6"/>
      <c r="B311" s="7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</row>
    <row r="312" spans="1:15" ht="36" customHeight="1">
      <c r="A312" s="6"/>
      <c r="B312" s="7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</row>
    <row r="313" spans="1:15" ht="14.25" customHeight="1">
      <c r="A313" s="6"/>
      <c r="B313" s="7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</row>
    <row r="314" spans="1:15" ht="19.5" customHeight="1">
      <c r="A314" s="72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</row>
    <row r="315" spans="1:15" ht="39.75" customHeight="1">
      <c r="A315" s="6"/>
      <c r="B315" s="7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</row>
    <row r="316" spans="1:15" ht="34.5" customHeight="1">
      <c r="A316" s="6"/>
      <c r="B316" s="7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</row>
    <row r="317" spans="1:15" ht="18" customHeight="1">
      <c r="A317" s="6"/>
      <c r="B317" s="7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</row>
    <row r="318" spans="1:15" ht="41.25" customHeight="1">
      <c r="A318" s="6"/>
      <c r="B318" s="7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</row>
    <row r="319" spans="1:15" ht="41.25" customHeight="1">
      <c r="A319" s="6"/>
      <c r="B319" s="7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</row>
    <row r="320" spans="1:15" ht="18.75">
      <c r="A320" s="6"/>
      <c r="B320" s="7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</row>
    <row r="321" spans="1:15" ht="52.5" customHeight="1">
      <c r="A321" s="6"/>
      <c r="B321" s="7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</row>
    <row r="322" spans="1:15" ht="22.5" customHeight="1">
      <c r="A322" s="6"/>
      <c r="B322" s="7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</row>
    <row r="323" spans="1:15" ht="16.5" customHeight="1">
      <c r="A323" s="72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</row>
    <row r="324" spans="1:15" ht="16.5" customHeight="1">
      <c r="A324" s="6"/>
      <c r="B324" s="7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</row>
    <row r="325" spans="1:15" ht="18.75">
      <c r="A325" s="6"/>
      <c r="B325" s="7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</row>
    <row r="326" spans="1:15" ht="20.25" customHeight="1">
      <c r="A326" s="6"/>
      <c r="B326" s="7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</row>
    <row r="327" spans="1:15" ht="18" customHeight="1">
      <c r="A327" s="6"/>
      <c r="B327" s="7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</row>
    <row r="328" spans="1:15" ht="35.25" customHeight="1">
      <c r="A328" s="72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</row>
    <row r="329" spans="1:15" ht="16.5" customHeight="1">
      <c r="A329" s="6"/>
      <c r="B329" s="7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</row>
    <row r="330" spans="1:15" ht="41.25" customHeight="1">
      <c r="A330" s="6"/>
      <c r="B330" s="7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</row>
    <row r="331" spans="1:15" ht="35.25" customHeight="1">
      <c r="A331" s="6"/>
      <c r="B331" s="7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</row>
    <row r="332" spans="1:15" ht="41.25" customHeight="1">
      <c r="A332" s="6"/>
      <c r="B332" s="7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</row>
    <row r="333" spans="1:15" ht="18.75">
      <c r="A333" s="6"/>
      <c r="B333" s="7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</row>
    <row r="334" spans="1:15" ht="53.25" customHeight="1">
      <c r="A334" s="7"/>
      <c r="B334" s="7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</row>
    <row r="335" spans="1:15" ht="20.25" customHeight="1">
      <c r="A335" s="6"/>
      <c r="B335" s="7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</row>
    <row r="336" spans="1:15" ht="21" customHeight="1">
      <c r="A336" s="72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</row>
    <row r="337" spans="1:15" ht="21" customHeight="1">
      <c r="A337" s="6"/>
      <c r="B337" s="7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</row>
    <row r="338" spans="1:15" ht="18.75">
      <c r="A338" s="6"/>
      <c r="B338" s="7"/>
      <c r="C338" s="9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</row>
    <row r="339" spans="1:15" ht="44.25" customHeight="1">
      <c r="A339" s="6"/>
      <c r="B339" s="7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</row>
    <row r="340" spans="1:15" ht="35.25" customHeight="1">
      <c r="A340" s="6"/>
      <c r="B340" s="7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</row>
    <row r="341" spans="1:15" ht="21" customHeight="1">
      <c r="A341" s="72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</row>
    <row r="342" spans="1:15" ht="18" customHeight="1">
      <c r="A342" s="6"/>
      <c r="B342" s="7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</row>
    <row r="343" spans="1:15" ht="20.25" customHeight="1">
      <c r="A343" s="6"/>
      <c r="B343" s="7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</row>
    <row r="344" spans="1:15" ht="37.5" customHeight="1">
      <c r="A344" s="6"/>
      <c r="B344" s="7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</row>
    <row r="345" spans="1:15" ht="18.75">
      <c r="A345" s="6"/>
      <c r="B345" s="7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</row>
    <row r="346" spans="1:15" ht="32.25" customHeight="1">
      <c r="A346" s="6"/>
      <c r="B346" s="7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</row>
    <row r="347" spans="1:15" ht="18.75" customHeight="1">
      <c r="A347" s="6"/>
      <c r="B347" s="7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</row>
    <row r="348" spans="1:15" ht="20.25" customHeight="1">
      <c r="A348" s="72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</row>
    <row r="349" spans="1:15" ht="15.75" customHeight="1">
      <c r="A349" s="6"/>
      <c r="B349" s="7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</row>
    <row r="350" spans="1:15" ht="18.75">
      <c r="A350" s="6"/>
      <c r="B350" s="7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</row>
    <row r="351" spans="1:15" s="2" customFormat="1" ht="18" customHeight="1">
      <c r="A351" s="6"/>
      <c r="B351" s="7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</row>
    <row r="352" spans="1:15" s="2" customFormat="1" ht="15.75" customHeight="1">
      <c r="A352" s="6"/>
      <c r="B352" s="7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</row>
    <row r="353" spans="1:15" s="2" customFormat="1" ht="15.75" customHeight="1">
      <c r="A353" s="72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</row>
    <row r="354" spans="1:15" s="2" customFormat="1" ht="19.5" customHeight="1">
      <c r="A354" s="6"/>
      <c r="B354" s="7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</row>
    <row r="355" spans="1:15" s="2" customFormat="1" ht="16.5" customHeight="1">
      <c r="A355" s="6"/>
      <c r="B355" s="7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</row>
    <row r="356" spans="1:15" s="2" customFormat="1" ht="20.25" customHeight="1">
      <c r="A356" s="6"/>
      <c r="B356" s="7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</row>
    <row r="357" spans="1:15" s="2" customFormat="1" ht="22.5" customHeight="1">
      <c r="A357" s="6"/>
      <c r="B357" s="7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</row>
    <row r="358" spans="1:15" ht="18.75">
      <c r="A358" s="6"/>
      <c r="B358" s="7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</row>
    <row r="359" spans="1:15" ht="34.5" customHeight="1">
      <c r="A359" s="6"/>
      <c r="B359" s="7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</row>
    <row r="360" spans="1:15" ht="19.5" customHeight="1">
      <c r="A360" s="6"/>
      <c r="B360" s="7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</row>
    <row r="361" spans="1:15" ht="20.25" customHeight="1">
      <c r="A361" s="72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</row>
    <row r="362" spans="1:15" ht="19.5" customHeight="1">
      <c r="A362" s="6"/>
      <c r="B362" s="7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</row>
    <row r="363" spans="1:15" ht="18.75">
      <c r="A363" s="6"/>
      <c r="B363" s="7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</row>
    <row r="364" spans="1:15" ht="22.5" customHeight="1">
      <c r="A364" s="6"/>
      <c r="B364" s="7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</row>
    <row r="365" spans="1:15" ht="20.25" customHeight="1">
      <c r="A365" s="6"/>
      <c r="B365" s="7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</row>
    <row r="366" spans="1:15" ht="20.25" customHeight="1">
      <c r="A366" s="72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</row>
    <row r="367" spans="1:15" ht="18.75" customHeight="1">
      <c r="A367" s="6"/>
      <c r="B367" s="7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</row>
    <row r="368" spans="1:15" ht="17.25" customHeight="1">
      <c r="A368" s="6"/>
      <c r="B368" s="7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</row>
    <row r="369" spans="1:15" ht="35.25" customHeight="1">
      <c r="A369" s="6"/>
      <c r="B369" s="7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</row>
    <row r="370" spans="1:15" ht="18.75">
      <c r="A370" s="6"/>
      <c r="B370" s="7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</row>
    <row r="371" spans="1:15" ht="18.75">
      <c r="A371" s="6"/>
      <c r="B371" s="7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</row>
    <row r="372" spans="1:15" ht="18.75">
      <c r="A372" s="6"/>
      <c r="B372" s="7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</row>
    <row r="373" spans="1:15" ht="18.75">
      <c r="A373" s="11"/>
      <c r="B373" s="12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</sheetData>
  <sheetProtection/>
  <mergeCells count="48">
    <mergeCell ref="A269:O269"/>
    <mergeCell ref="A275:O275"/>
    <mergeCell ref="A284:O284"/>
    <mergeCell ref="A288:O288"/>
    <mergeCell ref="A336:O336"/>
    <mergeCell ref="A341:O341"/>
    <mergeCell ref="A323:O323"/>
    <mergeCell ref="A328:O328"/>
    <mergeCell ref="A348:O348"/>
    <mergeCell ref="A353:O353"/>
    <mergeCell ref="A240:O240"/>
    <mergeCell ref="A245:O245"/>
    <mergeCell ref="A361:O361"/>
    <mergeCell ref="A366:O366"/>
    <mergeCell ref="A295:O295"/>
    <mergeCell ref="A299:O299"/>
    <mergeCell ref="A306:O306"/>
    <mergeCell ref="A314:O314"/>
    <mergeCell ref="A254:O254"/>
    <mergeCell ref="A260:O260"/>
    <mergeCell ref="A162:O162"/>
    <mergeCell ref="A167:O167"/>
    <mergeCell ref="A180:O180"/>
    <mergeCell ref="A186:O186"/>
    <mergeCell ref="A215:O215"/>
    <mergeCell ref="A221:O221"/>
    <mergeCell ref="A228:O228"/>
    <mergeCell ref="A232:O232"/>
    <mergeCell ref="A72:O72"/>
    <mergeCell ref="A78:O78"/>
    <mergeCell ref="A198:O198"/>
    <mergeCell ref="A204:O204"/>
    <mergeCell ref="A108:O108"/>
    <mergeCell ref="A113:O113"/>
    <mergeCell ref="A126:O126"/>
    <mergeCell ref="A132:O132"/>
    <mergeCell ref="A144:O144"/>
    <mergeCell ref="A149:O149"/>
    <mergeCell ref="A90:O90"/>
    <mergeCell ref="A95:O95"/>
    <mergeCell ref="A2:O2"/>
    <mergeCell ref="A8:O8"/>
    <mergeCell ref="A18:O18"/>
    <mergeCell ref="A37:O37"/>
    <mergeCell ref="A42:O42"/>
    <mergeCell ref="A23:O23"/>
    <mergeCell ref="A54:O54"/>
    <mergeCell ref="A59:O59"/>
  </mergeCells>
  <printOptions/>
  <pageMargins left="0" right="0" top="0" bottom="0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pc1</cp:lastModifiedBy>
  <cp:lastPrinted>2016-10-27T03:57:52Z</cp:lastPrinted>
  <dcterms:modified xsi:type="dcterms:W3CDTF">2016-10-28T03:34:50Z</dcterms:modified>
  <cp:category/>
  <cp:version/>
  <cp:contentType/>
  <cp:contentStatus/>
</cp:coreProperties>
</file>